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7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<sst xmlns="http://schemas.openxmlformats.org/spreadsheetml/2006/main" count="232" uniqueCount="28">
  <si>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</si>
  <si>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</si>
  <si>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</si>
  <si>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</si>
  <si>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</si>
  <si>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</si>
  <si>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</si>
  <si>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</si>
  <si>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</si>
  <si>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</si>
  <si>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</si>
  <si>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</si>
  <si>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</si>
  <si>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</si>
  <si>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</si>
  <si>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</si>
  <si>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</si>
  <si>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</si>
  <si>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LAREME</t>
  </si>
  <si>
    <t>ASACHI</t>
  </si>
  <si>
    <t>MIX</t>
  </si>
  <si>
    <t>ACORD</t>
  </si>
  <si>
    <t>SUPERLIGA</t>
  </si>
  <si>
    <t>Editia XIV</t>
  </si>
  <si>
    <t>10 LEI</t>
  </si>
  <si>
    <t>SER</t>
  </si>
  <si>
    <t>WTH</t>
  </si>
  <si>
    <t>Runda ____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</si>
</sst>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2" borderId="47" xfId="0" applyFont="1" applyFill="1" applyBorder="1" applyAlignment="1">
      <alignment horizontal="center" vertical="center"/>
    </xf>
    <xf numFmtId="0" fontId="3" fillId="22" borderId="48" xfId="0" applyFont="1" applyFill="1" applyBorder="1" applyAlignment="1">
      <alignment horizontal="center" vertical="center"/>
    </xf>
    <xf numFmtId="0" fontId="3" fillId="22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22</v>
      </c>
    </row>
    <row r="2" spans="1:9" ht="12.75">
      <c r="A2" s="1">
        <v>1</v>
      </c>
      <c r="B2" s="41" t="s">
        <v>24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25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19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26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20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18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21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O1" sqref="O1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27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SER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ASACHI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1</v>
      </c>
      <c r="F4" s="58"/>
      <c r="G4" s="58"/>
      <c r="H4" s="58"/>
      <c r="I4" s="58"/>
      <c r="J4" s="59"/>
      <c r="K4" s="8"/>
      <c r="L4" s="8"/>
      <c r="M4" s="8"/>
      <c r="O4" s="9" t="str">
        <f>I10</f>
        <v>WTH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MIX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LAREME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6" t="str">
        <f>TRAGERE!B2</f>
        <v>10 LEI</v>
      </c>
      <c r="F7" s="67"/>
      <c r="G7" s="67"/>
      <c r="H7" s="67"/>
      <c r="I7" s="67"/>
      <c r="J7" s="68"/>
      <c r="K7" s="8"/>
      <c r="L7" s="8"/>
      <c r="M7" s="8"/>
      <c r="O7" s="45" t="str">
        <f>I17</f>
        <v>ACORD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TRAGERE!B3</f>
        <v>SER</v>
      </c>
      <c r="B10" s="58"/>
      <c r="C10" s="58"/>
      <c r="D10" s="59"/>
      <c r="E10" s="57" t="str">
        <f>TRAGERE!B4</f>
        <v>ASACHI</v>
      </c>
      <c r="F10" s="58"/>
      <c r="G10" s="58"/>
      <c r="H10" s="59"/>
      <c r="I10" s="57" t="str">
        <f>TRAGERE!B5</f>
        <v>WTH</v>
      </c>
      <c r="J10" s="58"/>
      <c r="K10" s="58"/>
      <c r="L10" s="59"/>
      <c r="M10" s="8"/>
      <c r="O10" s="42" t="str">
        <f>A10</f>
        <v>SER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WTH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ASACHI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LAREME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MIX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ACORD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TRAGERE!B6</f>
        <v>MIX</v>
      </c>
      <c r="B17" s="58"/>
      <c r="C17" s="58"/>
      <c r="D17" s="59"/>
      <c r="E17" s="57" t="str">
        <f>TRAGERE!B7</f>
        <v>LAREME</v>
      </c>
      <c r="F17" s="58"/>
      <c r="G17" s="58"/>
      <c r="H17" s="59"/>
      <c r="I17" s="57" t="str">
        <f>TRAGERE!B8</f>
        <v>ACORD</v>
      </c>
      <c r="J17" s="58"/>
      <c r="K17" s="58"/>
      <c r="L17" s="59"/>
      <c r="M17" s="8"/>
      <c r="O17" s="5" t="s">
        <v>27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SER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MIX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ASACHI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ACORD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WTH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LAREME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27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SER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SER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ASACHI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LAREME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WTH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ASACHI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MIX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MIX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LAREME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WTH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9" t="str">
        <f>I17</f>
        <v>ACORD</v>
      </c>
      <c r="B31" s="70"/>
      <c r="C31" s="70"/>
      <c r="D31" s="71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ACORD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27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SER</v>
      </c>
      <c r="B34" s="58"/>
      <c r="C34" s="58"/>
      <c r="D34" s="59"/>
      <c r="E34" s="29"/>
      <c r="F34" s="30"/>
      <c r="G34" s="30"/>
      <c r="H34" s="64"/>
      <c r="I34" s="65"/>
      <c r="J34" s="64"/>
      <c r="K34" s="58"/>
      <c r="L34" s="59"/>
      <c r="M34" s="8"/>
      <c r="O34" s="42" t="str">
        <f>A10</f>
        <v>SER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ASACHI</v>
      </c>
      <c r="B35" s="58"/>
      <c r="C35" s="58"/>
      <c r="D35" s="59"/>
      <c r="E35" s="31"/>
      <c r="F35" s="32"/>
      <c r="G35" s="32"/>
      <c r="H35" s="64"/>
      <c r="I35" s="65"/>
      <c r="J35" s="64"/>
      <c r="K35" s="58"/>
      <c r="L35" s="59"/>
      <c r="M35" s="8"/>
      <c r="O35" s="42" t="str">
        <f>I17</f>
        <v>ACORD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WTH</v>
      </c>
      <c r="B36" s="58"/>
      <c r="C36" s="58"/>
      <c r="D36" s="59"/>
      <c r="E36" s="33"/>
      <c r="F36" s="34"/>
      <c r="G36" s="34"/>
      <c r="H36" s="64"/>
      <c r="I36" s="65"/>
      <c r="J36" s="64"/>
      <c r="K36" s="58"/>
      <c r="L36" s="59"/>
      <c r="M36" s="8"/>
      <c r="O36" s="9" t="str">
        <f>E10</f>
        <v>ASACHI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MIX</v>
      </c>
      <c r="B37" s="58"/>
      <c r="C37" s="58"/>
      <c r="D37" s="59"/>
      <c r="E37" s="31"/>
      <c r="F37" s="32"/>
      <c r="G37" s="32"/>
      <c r="H37" s="64"/>
      <c r="I37" s="65"/>
      <c r="J37" s="64"/>
      <c r="K37" s="58"/>
      <c r="L37" s="59"/>
      <c r="M37" s="8"/>
      <c r="O37" s="9" t="str">
        <f>I10</f>
        <v>WTH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LAREME</v>
      </c>
      <c r="B38" s="58"/>
      <c r="C38" s="58"/>
      <c r="D38" s="59"/>
      <c r="E38" s="33"/>
      <c r="F38" s="34"/>
      <c r="G38" s="34"/>
      <c r="H38" s="64"/>
      <c r="I38" s="65"/>
      <c r="J38" s="64"/>
      <c r="K38" s="58"/>
      <c r="L38" s="59"/>
      <c r="M38" s="8"/>
      <c r="O38" s="42" t="str">
        <f>A17</f>
        <v>MIX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ACORD</v>
      </c>
      <c r="B39" s="58"/>
      <c r="C39" s="58"/>
      <c r="D39" s="59"/>
      <c r="E39" s="31"/>
      <c r="F39" s="32"/>
      <c r="G39" s="32"/>
      <c r="H39" s="64"/>
      <c r="I39" s="65"/>
      <c r="J39" s="64"/>
      <c r="K39" s="58"/>
      <c r="L39" s="59"/>
      <c r="M39" s="8"/>
      <c r="O39" s="45" t="str">
        <f>E17</f>
        <v>LAREME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24" right="0.17" top="0.32" bottom="0.5" header="0.17" footer="0.5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3">
      <selection activeCell="O33" sqref="O3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27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ACORD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WTH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2</v>
      </c>
      <c r="F4" s="58"/>
      <c r="G4" s="58"/>
      <c r="H4" s="58"/>
      <c r="I4" s="58"/>
      <c r="J4" s="59"/>
      <c r="K4" s="8"/>
      <c r="L4" s="8"/>
      <c r="M4" s="8"/>
      <c r="O4" s="9" t="str">
        <f>I10</f>
        <v>ASACHI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MIX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10 LEI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6" t="str">
        <f>TRAGERE!B3</f>
        <v>SER</v>
      </c>
      <c r="F7" s="67"/>
      <c r="G7" s="67"/>
      <c r="H7" s="67"/>
      <c r="I7" s="67"/>
      <c r="J7" s="68"/>
      <c r="K7" s="8"/>
      <c r="L7" s="8"/>
      <c r="M7" s="8"/>
      <c r="O7" s="45" t="str">
        <f>I17</f>
        <v>LAREME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TRAGERE!B8</f>
        <v>ACORD</v>
      </c>
      <c r="B10" s="58"/>
      <c r="C10" s="58"/>
      <c r="D10" s="59"/>
      <c r="E10" s="57" t="str">
        <f>TRAGERE!B5</f>
        <v>WTH</v>
      </c>
      <c r="F10" s="58"/>
      <c r="G10" s="58"/>
      <c r="H10" s="59"/>
      <c r="I10" s="57" t="str">
        <f>TRAGERE!B4</f>
        <v>ASACHI</v>
      </c>
      <c r="J10" s="58"/>
      <c r="K10" s="58"/>
      <c r="L10" s="59"/>
      <c r="M10" s="8"/>
      <c r="O10" s="42" t="str">
        <f>A10</f>
        <v>ACORD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ASACHI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WTH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10 LEI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MIX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LAREME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TRAGERE!B6</f>
        <v>MIX</v>
      </c>
      <c r="B17" s="58"/>
      <c r="C17" s="58"/>
      <c r="D17" s="59"/>
      <c r="E17" s="57" t="str">
        <f>TRAGERE!B2</f>
        <v>10 LEI</v>
      </c>
      <c r="F17" s="58"/>
      <c r="G17" s="58"/>
      <c r="H17" s="59"/>
      <c r="I17" s="57" t="str">
        <f>TRAGERE!B7</f>
        <v>LAREME</v>
      </c>
      <c r="J17" s="58"/>
      <c r="K17" s="58"/>
      <c r="L17" s="59"/>
      <c r="M17" s="8"/>
      <c r="O17" s="5" t="s">
        <v>27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ACORD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MIX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WTH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LAREME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ASACHI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10 LEI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27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ACORD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ACORD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WTH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10 LEI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ASACHI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WTH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MIX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MIX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10 LEI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ASACHI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9" t="str">
        <f>I17</f>
        <v>LAREME</v>
      </c>
      <c r="B31" s="70"/>
      <c r="C31" s="70"/>
      <c r="D31" s="71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LAREME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27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ACORD</v>
      </c>
      <c r="B34" s="58"/>
      <c r="C34" s="58"/>
      <c r="D34" s="59"/>
      <c r="E34" s="29"/>
      <c r="F34" s="30"/>
      <c r="G34" s="30"/>
      <c r="H34" s="64"/>
      <c r="I34" s="65"/>
      <c r="J34" s="64"/>
      <c r="K34" s="58"/>
      <c r="L34" s="59"/>
      <c r="M34" s="8"/>
      <c r="O34" s="42" t="str">
        <f>A10</f>
        <v>ACORD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WTH</v>
      </c>
      <c r="B35" s="58"/>
      <c r="C35" s="58"/>
      <c r="D35" s="59"/>
      <c r="E35" s="31"/>
      <c r="F35" s="32"/>
      <c r="G35" s="32"/>
      <c r="H35" s="64"/>
      <c r="I35" s="65"/>
      <c r="J35" s="64"/>
      <c r="K35" s="58"/>
      <c r="L35" s="59"/>
      <c r="M35" s="8"/>
      <c r="O35" s="42" t="str">
        <f>I17</f>
        <v>LAREME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ASACHI</v>
      </c>
      <c r="B36" s="58"/>
      <c r="C36" s="58"/>
      <c r="D36" s="59"/>
      <c r="E36" s="33"/>
      <c r="F36" s="34"/>
      <c r="G36" s="34"/>
      <c r="H36" s="64"/>
      <c r="I36" s="65"/>
      <c r="J36" s="64"/>
      <c r="K36" s="58"/>
      <c r="L36" s="59"/>
      <c r="M36" s="8"/>
      <c r="O36" s="9" t="str">
        <f>E10</f>
        <v>WTH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MIX</v>
      </c>
      <c r="B37" s="58"/>
      <c r="C37" s="58"/>
      <c r="D37" s="59"/>
      <c r="E37" s="31"/>
      <c r="F37" s="32"/>
      <c r="G37" s="32"/>
      <c r="H37" s="64"/>
      <c r="I37" s="65"/>
      <c r="J37" s="64"/>
      <c r="K37" s="58"/>
      <c r="L37" s="59"/>
      <c r="M37" s="8"/>
      <c r="O37" s="9" t="str">
        <f>I10</f>
        <v>ASACHI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10 LEI</v>
      </c>
      <c r="B38" s="58"/>
      <c r="C38" s="58"/>
      <c r="D38" s="59"/>
      <c r="E38" s="33"/>
      <c r="F38" s="34"/>
      <c r="G38" s="34"/>
      <c r="H38" s="64"/>
      <c r="I38" s="65"/>
      <c r="J38" s="64"/>
      <c r="K38" s="58"/>
      <c r="L38" s="59"/>
      <c r="M38" s="8"/>
      <c r="O38" s="42" t="str">
        <f>A17</f>
        <v>MIX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LAREME</v>
      </c>
      <c r="B39" s="58"/>
      <c r="C39" s="58"/>
      <c r="D39" s="59"/>
      <c r="E39" s="31"/>
      <c r="F39" s="32"/>
      <c r="G39" s="32"/>
      <c r="H39" s="64"/>
      <c r="I39" s="65"/>
      <c r="J39" s="64"/>
      <c r="K39" s="58"/>
      <c r="L39" s="59"/>
      <c r="M39" s="8"/>
      <c r="O39" s="45" t="str">
        <f>E17</f>
        <v>10 LEI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J37:L37"/>
    <mergeCell ref="J38:L38"/>
    <mergeCell ref="J39:L39"/>
    <mergeCell ref="J33:L33"/>
    <mergeCell ref="J34:L34"/>
    <mergeCell ref="J35:L35"/>
    <mergeCell ref="J36:L36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A26:D26"/>
    <mergeCell ref="A27:D27"/>
    <mergeCell ref="A28:D28"/>
    <mergeCell ref="A29:D29"/>
    <mergeCell ref="H38:I38"/>
    <mergeCell ref="A30:D30"/>
    <mergeCell ref="A31:D31"/>
    <mergeCell ref="H33:I33"/>
    <mergeCell ref="H34:I34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35433070866141736" right="0.2362204724409449" top="0.3937007874015748" bottom="0.3937007874015748" header="0.3937007874015748" footer="0.3937007874015748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3">
      <selection activeCell="O33" sqref="O3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27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LAREME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WTH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3</v>
      </c>
      <c r="F4" s="58"/>
      <c r="G4" s="58"/>
      <c r="H4" s="58"/>
      <c r="I4" s="58"/>
      <c r="J4" s="59"/>
      <c r="K4" s="8"/>
      <c r="L4" s="8"/>
      <c r="M4" s="8"/>
      <c r="O4" s="9" t="str">
        <f>I10</f>
        <v>10 LEI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SER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ACORD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6" t="str">
        <f>TRAGERE!B4</f>
        <v>ASACHI</v>
      </c>
      <c r="F7" s="67"/>
      <c r="G7" s="67"/>
      <c r="H7" s="67"/>
      <c r="I7" s="67"/>
      <c r="J7" s="68"/>
      <c r="K7" s="8"/>
      <c r="L7" s="8"/>
      <c r="M7" s="8"/>
      <c r="O7" s="45" t="str">
        <f>I17</f>
        <v>MIX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TRAGERE!B7</f>
        <v>LAREME</v>
      </c>
      <c r="B10" s="58"/>
      <c r="C10" s="58"/>
      <c r="D10" s="59"/>
      <c r="E10" s="57" t="str">
        <f>TRAGERE!B5</f>
        <v>WTH</v>
      </c>
      <c r="F10" s="58"/>
      <c r="G10" s="58"/>
      <c r="H10" s="59"/>
      <c r="I10" s="57" t="str">
        <f>TRAGERE!B2</f>
        <v>10 LEI</v>
      </c>
      <c r="J10" s="58"/>
      <c r="K10" s="58"/>
      <c r="L10" s="59"/>
      <c r="M10" s="8"/>
      <c r="O10" s="42" t="str">
        <f>A10</f>
        <v>LAREME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10 LEI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WTH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ACORD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SER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MIX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TRAGERE!B3</f>
        <v>SER</v>
      </c>
      <c r="B17" s="58"/>
      <c r="C17" s="58"/>
      <c r="D17" s="59"/>
      <c r="E17" s="57" t="str">
        <f>TRAGERE!B8</f>
        <v>ACORD</v>
      </c>
      <c r="F17" s="58"/>
      <c r="G17" s="58"/>
      <c r="H17" s="59"/>
      <c r="I17" s="57" t="str">
        <f>TRAGERE!B6</f>
        <v>MIX</v>
      </c>
      <c r="J17" s="58"/>
      <c r="K17" s="58"/>
      <c r="L17" s="59"/>
      <c r="M17" s="8"/>
      <c r="O17" s="5" t="s">
        <v>27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LAREME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SER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WTH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MIX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10 LEI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ACORD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27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LAREME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LAREME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WTH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ACORD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10 LEI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WTH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SER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SER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ACORD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10 LEI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9" t="str">
        <f>I17</f>
        <v>MIX</v>
      </c>
      <c r="B31" s="70"/>
      <c r="C31" s="70"/>
      <c r="D31" s="71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MIX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27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LAREME</v>
      </c>
      <c r="B34" s="58"/>
      <c r="C34" s="58"/>
      <c r="D34" s="59"/>
      <c r="E34" s="29"/>
      <c r="F34" s="30"/>
      <c r="G34" s="30"/>
      <c r="H34" s="64"/>
      <c r="I34" s="65"/>
      <c r="J34" s="64"/>
      <c r="K34" s="58"/>
      <c r="L34" s="59"/>
      <c r="M34" s="8"/>
      <c r="O34" s="42" t="str">
        <f>A10</f>
        <v>LAREME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WTH</v>
      </c>
      <c r="B35" s="58"/>
      <c r="C35" s="58"/>
      <c r="D35" s="59"/>
      <c r="E35" s="31"/>
      <c r="F35" s="32"/>
      <c r="G35" s="32"/>
      <c r="H35" s="64"/>
      <c r="I35" s="65"/>
      <c r="J35" s="64"/>
      <c r="K35" s="58"/>
      <c r="L35" s="59"/>
      <c r="M35" s="8"/>
      <c r="O35" s="42" t="str">
        <f>I17</f>
        <v>MIX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10 LEI</v>
      </c>
      <c r="B36" s="58"/>
      <c r="C36" s="58"/>
      <c r="D36" s="59"/>
      <c r="E36" s="33"/>
      <c r="F36" s="34"/>
      <c r="G36" s="34"/>
      <c r="H36" s="64"/>
      <c r="I36" s="65"/>
      <c r="J36" s="64"/>
      <c r="K36" s="58"/>
      <c r="L36" s="59"/>
      <c r="M36" s="8"/>
      <c r="O36" s="9" t="str">
        <f>E10</f>
        <v>WTH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SER</v>
      </c>
      <c r="B37" s="58"/>
      <c r="C37" s="58"/>
      <c r="D37" s="59"/>
      <c r="E37" s="31"/>
      <c r="F37" s="32"/>
      <c r="G37" s="32"/>
      <c r="H37" s="64"/>
      <c r="I37" s="65"/>
      <c r="J37" s="64"/>
      <c r="K37" s="58"/>
      <c r="L37" s="59"/>
      <c r="M37" s="8"/>
      <c r="O37" s="9" t="str">
        <f>I10</f>
        <v>10 LEI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ACORD</v>
      </c>
      <c r="B38" s="58"/>
      <c r="C38" s="58"/>
      <c r="D38" s="59"/>
      <c r="E38" s="33"/>
      <c r="F38" s="34"/>
      <c r="G38" s="34"/>
      <c r="H38" s="64"/>
      <c r="I38" s="65"/>
      <c r="J38" s="64"/>
      <c r="K38" s="58"/>
      <c r="L38" s="59"/>
      <c r="M38" s="8"/>
      <c r="O38" s="42" t="str">
        <f>A17</f>
        <v>SER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MIX</v>
      </c>
      <c r="B39" s="58"/>
      <c r="C39" s="58"/>
      <c r="D39" s="59"/>
      <c r="E39" s="31"/>
      <c r="F39" s="32"/>
      <c r="G39" s="32"/>
      <c r="H39" s="64"/>
      <c r="I39" s="65"/>
      <c r="J39" s="64"/>
      <c r="K39" s="58"/>
      <c r="L39" s="59"/>
      <c r="M39" s="8"/>
      <c r="O39" s="45" t="str">
        <f>E17</f>
        <v>ACORD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0:D30"/>
    <mergeCell ref="A31:D31"/>
    <mergeCell ref="H33:I33"/>
    <mergeCell ref="J33:L33"/>
    <mergeCell ref="A34:D34"/>
    <mergeCell ref="H34:I34"/>
    <mergeCell ref="J34:L34"/>
    <mergeCell ref="A26:D26"/>
    <mergeCell ref="A27:D27"/>
    <mergeCell ref="A28:D28"/>
    <mergeCell ref="A29:D29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35433070866141736" right="0.2362204724409449" top="0.3937007874015748" bottom="0.3937007874015748" header="0.3937007874015748" footer="0.3937007874015748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6">
      <selection activeCell="O33" sqref="O3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27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MIX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LAREME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4</v>
      </c>
      <c r="F4" s="58"/>
      <c r="G4" s="58"/>
      <c r="H4" s="58"/>
      <c r="I4" s="58"/>
      <c r="J4" s="59"/>
      <c r="K4" s="8"/>
      <c r="L4" s="8"/>
      <c r="M4" s="8"/>
      <c r="O4" s="9" t="str">
        <f>I10</f>
        <v>ASACHI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10 LEI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SER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6" t="str">
        <f>TRAGERE!B5</f>
        <v>WTH</v>
      </c>
      <c r="F7" s="67"/>
      <c r="G7" s="67"/>
      <c r="H7" s="67"/>
      <c r="I7" s="67"/>
      <c r="J7" s="68"/>
      <c r="K7" s="8"/>
      <c r="L7" s="8"/>
      <c r="M7" s="8"/>
      <c r="O7" s="45" t="str">
        <f>I17</f>
        <v>ACORD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TRAGERE!B6</f>
        <v>MIX</v>
      </c>
      <c r="B10" s="58"/>
      <c r="C10" s="58"/>
      <c r="D10" s="59"/>
      <c r="E10" s="57" t="str">
        <f>TRAGERE!B7</f>
        <v>LAREME</v>
      </c>
      <c r="F10" s="58"/>
      <c r="G10" s="58"/>
      <c r="H10" s="59"/>
      <c r="I10" s="57" t="str">
        <f>TRAGERE!B4</f>
        <v>ASACHI</v>
      </c>
      <c r="J10" s="58"/>
      <c r="K10" s="58"/>
      <c r="L10" s="59"/>
      <c r="M10" s="8"/>
      <c r="O10" s="42" t="str">
        <f>A10</f>
        <v>MIX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ASACHI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LAREME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SER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10 LEI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ACORD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TRAGERE!B2</f>
        <v>10 LEI</v>
      </c>
      <c r="B17" s="58"/>
      <c r="C17" s="58"/>
      <c r="D17" s="59"/>
      <c r="E17" s="57" t="str">
        <f>TRAGERE!B3</f>
        <v>SER</v>
      </c>
      <c r="F17" s="58"/>
      <c r="G17" s="58"/>
      <c r="H17" s="59"/>
      <c r="I17" s="57" t="str">
        <f>TRAGERE!B8</f>
        <v>ACORD</v>
      </c>
      <c r="J17" s="58"/>
      <c r="K17" s="58"/>
      <c r="L17" s="59"/>
      <c r="M17" s="8"/>
      <c r="O17" s="5" t="s">
        <v>27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MIX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10 LEI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LAREME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ACORD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ASACHI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SER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27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MIX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MIX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LAREME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SER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ASACHI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LAREME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10 LEI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10 LEI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SER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ASACHI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9" t="str">
        <f>I17</f>
        <v>ACORD</v>
      </c>
      <c r="B31" s="70"/>
      <c r="C31" s="70"/>
      <c r="D31" s="71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ACORD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27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MIX</v>
      </c>
      <c r="B34" s="58"/>
      <c r="C34" s="58"/>
      <c r="D34" s="59"/>
      <c r="E34" s="29"/>
      <c r="F34" s="30"/>
      <c r="G34" s="30"/>
      <c r="H34" s="64"/>
      <c r="I34" s="65"/>
      <c r="J34" s="64"/>
      <c r="K34" s="58"/>
      <c r="L34" s="59"/>
      <c r="M34" s="8"/>
      <c r="O34" s="42" t="str">
        <f>A10</f>
        <v>MIX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LAREME</v>
      </c>
      <c r="B35" s="58"/>
      <c r="C35" s="58"/>
      <c r="D35" s="59"/>
      <c r="E35" s="31"/>
      <c r="F35" s="32"/>
      <c r="G35" s="32"/>
      <c r="H35" s="64"/>
      <c r="I35" s="65"/>
      <c r="J35" s="64"/>
      <c r="K35" s="58"/>
      <c r="L35" s="59"/>
      <c r="M35" s="8"/>
      <c r="O35" s="42" t="str">
        <f>I17</f>
        <v>ACORD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ASACHI</v>
      </c>
      <c r="B36" s="58"/>
      <c r="C36" s="58"/>
      <c r="D36" s="59"/>
      <c r="E36" s="33"/>
      <c r="F36" s="34"/>
      <c r="G36" s="34"/>
      <c r="H36" s="64"/>
      <c r="I36" s="65"/>
      <c r="J36" s="64"/>
      <c r="K36" s="58"/>
      <c r="L36" s="59"/>
      <c r="M36" s="8"/>
      <c r="O36" s="9" t="str">
        <f>E10</f>
        <v>LAREME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10 LEI</v>
      </c>
      <c r="B37" s="58"/>
      <c r="C37" s="58"/>
      <c r="D37" s="59"/>
      <c r="E37" s="31"/>
      <c r="F37" s="32"/>
      <c r="G37" s="32"/>
      <c r="H37" s="64"/>
      <c r="I37" s="65"/>
      <c r="J37" s="64"/>
      <c r="K37" s="58"/>
      <c r="L37" s="59"/>
      <c r="M37" s="8"/>
      <c r="O37" s="9" t="str">
        <f>I10</f>
        <v>ASACHI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SER</v>
      </c>
      <c r="B38" s="58"/>
      <c r="C38" s="58"/>
      <c r="D38" s="59"/>
      <c r="E38" s="33"/>
      <c r="F38" s="34"/>
      <c r="G38" s="34"/>
      <c r="H38" s="64"/>
      <c r="I38" s="65"/>
      <c r="J38" s="64"/>
      <c r="K38" s="58"/>
      <c r="L38" s="59"/>
      <c r="M38" s="8"/>
      <c r="O38" s="42" t="str">
        <f>A17</f>
        <v>10 LEI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ACORD</v>
      </c>
      <c r="B39" s="58"/>
      <c r="C39" s="58"/>
      <c r="D39" s="59"/>
      <c r="E39" s="31"/>
      <c r="F39" s="32"/>
      <c r="G39" s="32"/>
      <c r="H39" s="64"/>
      <c r="I39" s="65"/>
      <c r="J39" s="64"/>
      <c r="K39" s="58"/>
      <c r="L39" s="59"/>
      <c r="M39" s="8"/>
      <c r="O39" s="45" t="str">
        <f>E17</f>
        <v>SER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35433070866141736" right="0.2362204724409449" top="0.3937007874015748" bottom="0.3937007874015748" header="0.3937007874015748" footer="0.3937007874015748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3">
      <selection activeCell="O33" sqref="O3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27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ASACHI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ACORD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5</v>
      </c>
      <c r="F4" s="58"/>
      <c r="G4" s="58"/>
      <c r="H4" s="58"/>
      <c r="I4" s="58"/>
      <c r="J4" s="59"/>
      <c r="K4" s="8"/>
      <c r="L4" s="8"/>
      <c r="M4" s="8"/>
      <c r="O4" s="9" t="str">
        <f>I10</f>
        <v>10 LEI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WTH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LAREME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6" t="str">
        <f>TRAGERE!B6</f>
        <v>MIX</v>
      </c>
      <c r="F7" s="67"/>
      <c r="G7" s="67"/>
      <c r="H7" s="67"/>
      <c r="I7" s="67"/>
      <c r="J7" s="68"/>
      <c r="K7" s="8"/>
      <c r="L7" s="8"/>
      <c r="M7" s="8"/>
      <c r="O7" s="45" t="str">
        <f>I17</f>
        <v>SER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TRAGERE!B4</f>
        <v>ASACHI</v>
      </c>
      <c r="B10" s="58"/>
      <c r="C10" s="58"/>
      <c r="D10" s="59"/>
      <c r="E10" s="57" t="str">
        <f>TRAGERE!B8</f>
        <v>ACORD</v>
      </c>
      <c r="F10" s="58"/>
      <c r="G10" s="58"/>
      <c r="H10" s="59"/>
      <c r="I10" s="57" t="str">
        <f>TRAGERE!B2</f>
        <v>10 LEI</v>
      </c>
      <c r="J10" s="58"/>
      <c r="K10" s="58"/>
      <c r="L10" s="59"/>
      <c r="M10" s="8"/>
      <c r="O10" s="42" t="str">
        <f>A10</f>
        <v>ASACHI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10 LEI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ACORD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LAREME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WTH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SER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TRAGERE!B5</f>
        <v>WTH</v>
      </c>
      <c r="B17" s="58"/>
      <c r="C17" s="58"/>
      <c r="D17" s="59"/>
      <c r="E17" s="57" t="str">
        <f>TRAGERE!B7</f>
        <v>LAREME</v>
      </c>
      <c r="F17" s="58"/>
      <c r="G17" s="58"/>
      <c r="H17" s="59"/>
      <c r="I17" s="57" t="str">
        <f>TRAGERE!B3</f>
        <v>SER</v>
      </c>
      <c r="J17" s="58"/>
      <c r="K17" s="58"/>
      <c r="L17" s="59"/>
      <c r="M17" s="8"/>
      <c r="O17" s="5" t="s">
        <v>27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ASACHI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WTH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ACORD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SER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10 LEI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LAREME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27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ASACHI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ASACHI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ACORD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LAREME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10 LEI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ACORD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WTH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WTH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LAREME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10 LEI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9" t="str">
        <f>I17</f>
        <v>SER</v>
      </c>
      <c r="B31" s="70"/>
      <c r="C31" s="70"/>
      <c r="D31" s="71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SER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27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ASACHI</v>
      </c>
      <c r="B34" s="58"/>
      <c r="C34" s="58"/>
      <c r="D34" s="59"/>
      <c r="E34" s="29"/>
      <c r="F34" s="30"/>
      <c r="G34" s="30"/>
      <c r="H34" s="64"/>
      <c r="I34" s="65"/>
      <c r="J34" s="64"/>
      <c r="K34" s="58"/>
      <c r="L34" s="59"/>
      <c r="M34" s="8"/>
      <c r="O34" s="42" t="str">
        <f>A10</f>
        <v>ASACHI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ACORD</v>
      </c>
      <c r="B35" s="58"/>
      <c r="C35" s="58"/>
      <c r="D35" s="59"/>
      <c r="E35" s="31"/>
      <c r="F35" s="32"/>
      <c r="G35" s="32"/>
      <c r="H35" s="64"/>
      <c r="I35" s="65"/>
      <c r="J35" s="64"/>
      <c r="K35" s="58"/>
      <c r="L35" s="59"/>
      <c r="M35" s="8"/>
      <c r="O35" s="42" t="str">
        <f>I17</f>
        <v>SER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10 LEI</v>
      </c>
      <c r="B36" s="58"/>
      <c r="C36" s="58"/>
      <c r="D36" s="59"/>
      <c r="E36" s="33"/>
      <c r="F36" s="34"/>
      <c r="G36" s="34"/>
      <c r="H36" s="64"/>
      <c r="I36" s="65"/>
      <c r="J36" s="64"/>
      <c r="K36" s="58"/>
      <c r="L36" s="59"/>
      <c r="M36" s="8"/>
      <c r="O36" s="9" t="str">
        <f>E10</f>
        <v>ACORD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WTH</v>
      </c>
      <c r="B37" s="58"/>
      <c r="C37" s="58"/>
      <c r="D37" s="59"/>
      <c r="E37" s="31"/>
      <c r="F37" s="32"/>
      <c r="G37" s="32"/>
      <c r="H37" s="64"/>
      <c r="I37" s="65"/>
      <c r="J37" s="64"/>
      <c r="K37" s="58"/>
      <c r="L37" s="59"/>
      <c r="M37" s="8"/>
      <c r="O37" s="9" t="str">
        <f>I10</f>
        <v>10 LEI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LAREME</v>
      </c>
      <c r="B38" s="58"/>
      <c r="C38" s="58"/>
      <c r="D38" s="59"/>
      <c r="E38" s="33"/>
      <c r="F38" s="34"/>
      <c r="G38" s="34"/>
      <c r="H38" s="64"/>
      <c r="I38" s="65"/>
      <c r="J38" s="64"/>
      <c r="K38" s="58"/>
      <c r="L38" s="59"/>
      <c r="M38" s="8"/>
      <c r="O38" s="42" t="str">
        <f>A17</f>
        <v>WTH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SER</v>
      </c>
      <c r="B39" s="58"/>
      <c r="C39" s="58"/>
      <c r="D39" s="59"/>
      <c r="E39" s="31"/>
      <c r="F39" s="32"/>
      <c r="G39" s="32"/>
      <c r="H39" s="64"/>
      <c r="I39" s="65"/>
      <c r="J39" s="64"/>
      <c r="K39" s="58"/>
      <c r="L39" s="59"/>
      <c r="M39" s="8"/>
      <c r="O39" s="45" t="str">
        <f>E17</f>
        <v>LAREME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0:D30"/>
    <mergeCell ref="A31:D31"/>
    <mergeCell ref="H33:I33"/>
    <mergeCell ref="J33:L33"/>
    <mergeCell ref="A34:D34"/>
    <mergeCell ref="H34:I34"/>
    <mergeCell ref="J34:L34"/>
    <mergeCell ref="A26:D26"/>
    <mergeCell ref="A27:D27"/>
    <mergeCell ref="A28:D28"/>
    <mergeCell ref="A29:D29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35433070866141736" right="0.2362204724409449" top="0.3937007874015748" bottom="0.3937007874015748" header="0.3937007874015748" footer="0.3937007874015748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3">
      <selection activeCell="O33" sqref="O3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27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SER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MIX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6</v>
      </c>
      <c r="F4" s="58"/>
      <c r="G4" s="58"/>
      <c r="H4" s="58"/>
      <c r="I4" s="58"/>
      <c r="J4" s="59"/>
      <c r="K4" s="8"/>
      <c r="L4" s="8"/>
      <c r="M4" s="8"/>
      <c r="O4" s="9" t="str">
        <f>I10</f>
        <v>WTH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ASACHI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ACORD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6" t="str">
        <f>TRAGERE!B7</f>
        <v>LAREME</v>
      </c>
      <c r="F7" s="67"/>
      <c r="G7" s="67"/>
      <c r="H7" s="67"/>
      <c r="I7" s="67"/>
      <c r="J7" s="68"/>
      <c r="K7" s="8"/>
      <c r="L7" s="8"/>
      <c r="M7" s="8"/>
      <c r="O7" s="45" t="str">
        <f>I17</f>
        <v>10 LEI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TRAGERE!B3</f>
        <v>SER</v>
      </c>
      <c r="B10" s="58"/>
      <c r="C10" s="58"/>
      <c r="D10" s="59"/>
      <c r="E10" s="57" t="str">
        <f>TRAGERE!B6</f>
        <v>MIX</v>
      </c>
      <c r="F10" s="58"/>
      <c r="G10" s="58"/>
      <c r="H10" s="59"/>
      <c r="I10" s="57" t="str">
        <f>TRAGERE!B5</f>
        <v>WTH</v>
      </c>
      <c r="J10" s="58"/>
      <c r="K10" s="58"/>
      <c r="L10" s="59"/>
      <c r="M10" s="8"/>
      <c r="O10" s="42" t="str">
        <f>A10</f>
        <v>SER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WTH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MIX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ACORD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ASACHI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10 LEI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TRAGERE!B4</f>
        <v>ASACHI</v>
      </c>
      <c r="B17" s="58"/>
      <c r="C17" s="58"/>
      <c r="D17" s="59"/>
      <c r="E17" s="57" t="str">
        <f>TRAGERE!B8</f>
        <v>ACORD</v>
      </c>
      <c r="F17" s="58"/>
      <c r="G17" s="58"/>
      <c r="H17" s="59"/>
      <c r="I17" s="57" t="str">
        <f>TRAGERE!B2</f>
        <v>10 LEI</v>
      </c>
      <c r="J17" s="58"/>
      <c r="K17" s="58"/>
      <c r="L17" s="59"/>
      <c r="M17" s="8"/>
      <c r="O17" s="5" t="s">
        <v>27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SER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ASACHI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MIX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10 LEI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WTH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ACORD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27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SER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SER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MIX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ACORD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WTH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MIX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ASACHI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ASACHI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ACORD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WTH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9" t="str">
        <f>I17</f>
        <v>10 LEI</v>
      </c>
      <c r="B31" s="70"/>
      <c r="C31" s="70"/>
      <c r="D31" s="71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10 LEI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27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SER</v>
      </c>
      <c r="B34" s="58"/>
      <c r="C34" s="58"/>
      <c r="D34" s="59"/>
      <c r="E34" s="29"/>
      <c r="F34" s="30"/>
      <c r="G34" s="30"/>
      <c r="H34" s="64"/>
      <c r="I34" s="65"/>
      <c r="J34" s="64"/>
      <c r="K34" s="58"/>
      <c r="L34" s="59"/>
      <c r="M34" s="8"/>
      <c r="O34" s="42" t="str">
        <f>A10</f>
        <v>SER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MIX</v>
      </c>
      <c r="B35" s="58"/>
      <c r="C35" s="58"/>
      <c r="D35" s="59"/>
      <c r="E35" s="31"/>
      <c r="F35" s="32"/>
      <c r="G35" s="32"/>
      <c r="H35" s="64"/>
      <c r="I35" s="65"/>
      <c r="J35" s="64"/>
      <c r="K35" s="58"/>
      <c r="L35" s="59"/>
      <c r="M35" s="8"/>
      <c r="O35" s="42" t="str">
        <f>I17</f>
        <v>10 LEI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WTH</v>
      </c>
      <c r="B36" s="58"/>
      <c r="C36" s="58"/>
      <c r="D36" s="59"/>
      <c r="E36" s="33"/>
      <c r="F36" s="34"/>
      <c r="G36" s="34"/>
      <c r="H36" s="64"/>
      <c r="I36" s="65"/>
      <c r="J36" s="64"/>
      <c r="K36" s="58"/>
      <c r="L36" s="59"/>
      <c r="M36" s="8"/>
      <c r="O36" s="9" t="str">
        <f>E10</f>
        <v>MIX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ASACHI</v>
      </c>
      <c r="B37" s="58"/>
      <c r="C37" s="58"/>
      <c r="D37" s="59"/>
      <c r="E37" s="31"/>
      <c r="F37" s="32"/>
      <c r="G37" s="32"/>
      <c r="H37" s="64"/>
      <c r="I37" s="65"/>
      <c r="J37" s="64"/>
      <c r="K37" s="58"/>
      <c r="L37" s="59"/>
      <c r="M37" s="8"/>
      <c r="O37" s="9" t="str">
        <f>I10</f>
        <v>WTH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ACORD</v>
      </c>
      <c r="B38" s="58"/>
      <c r="C38" s="58"/>
      <c r="D38" s="59"/>
      <c r="E38" s="33"/>
      <c r="F38" s="34"/>
      <c r="G38" s="34"/>
      <c r="H38" s="64"/>
      <c r="I38" s="65"/>
      <c r="J38" s="64"/>
      <c r="K38" s="58"/>
      <c r="L38" s="59"/>
      <c r="M38" s="8"/>
      <c r="O38" s="42" t="str">
        <f>A17</f>
        <v>ASACHI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10 LEI</v>
      </c>
      <c r="B39" s="58"/>
      <c r="C39" s="58"/>
      <c r="D39" s="59"/>
      <c r="E39" s="31"/>
      <c r="F39" s="32"/>
      <c r="G39" s="32"/>
      <c r="H39" s="64"/>
      <c r="I39" s="65"/>
      <c r="J39" s="64"/>
      <c r="K39" s="58"/>
      <c r="L39" s="59"/>
      <c r="M39" s="8"/>
      <c r="O39" s="45" t="str">
        <f>E17</f>
        <v>ACORD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35433070866141736" right="0.2362204724409449" top="0.3937007874015748" bottom="0.3937007874015748" header="0.3937007874015748" footer="0.3937007874015748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L8" sqref="L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27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10 LEI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MIX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7</v>
      </c>
      <c r="F4" s="58"/>
      <c r="G4" s="58"/>
      <c r="H4" s="58"/>
      <c r="I4" s="58"/>
      <c r="J4" s="59"/>
      <c r="K4" s="8"/>
      <c r="L4" s="8"/>
      <c r="M4" s="8"/>
      <c r="O4" s="9" t="str">
        <f>I10</f>
        <v>LAREME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ASACHI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SER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6" t="str">
        <f>TRAGERE!B8</f>
        <v>ACORD</v>
      </c>
      <c r="F7" s="67"/>
      <c r="G7" s="67"/>
      <c r="H7" s="67"/>
      <c r="I7" s="67"/>
      <c r="J7" s="68"/>
      <c r="K7" s="8"/>
      <c r="L7" s="8"/>
      <c r="M7" s="8"/>
      <c r="O7" s="45" t="str">
        <f>I17</f>
        <v>WTH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TRAGERE!B2</f>
        <v>10 LEI</v>
      </c>
      <c r="B10" s="58"/>
      <c r="C10" s="58"/>
      <c r="D10" s="59"/>
      <c r="E10" s="57" t="str">
        <f>TRAGERE!B6</f>
        <v>MIX</v>
      </c>
      <c r="F10" s="58"/>
      <c r="G10" s="58"/>
      <c r="H10" s="59"/>
      <c r="I10" s="57" t="str">
        <f>TRAGERE!B7</f>
        <v>LAREME</v>
      </c>
      <c r="J10" s="58"/>
      <c r="K10" s="58"/>
      <c r="L10" s="59"/>
      <c r="M10" s="8"/>
      <c r="O10" s="42" t="str">
        <f>A10</f>
        <v>10 LEI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LAREME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MIX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SER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ASACHI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WTH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TRAGERE!B4</f>
        <v>ASACHI</v>
      </c>
      <c r="B17" s="58"/>
      <c r="C17" s="58"/>
      <c r="D17" s="59"/>
      <c r="E17" s="57" t="str">
        <f>TRAGERE!B3</f>
        <v>SER</v>
      </c>
      <c r="F17" s="58"/>
      <c r="G17" s="58"/>
      <c r="H17" s="59"/>
      <c r="I17" s="57" t="str">
        <f>TRAGERE!B5</f>
        <v>WTH</v>
      </c>
      <c r="J17" s="58"/>
      <c r="K17" s="58"/>
      <c r="L17" s="59"/>
      <c r="M17" s="8"/>
      <c r="O17" s="5" t="s">
        <v>27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10 LEI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ASACHI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MIX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WTH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LAREME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SER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27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10 LEI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10 LEI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MIX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SER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LAREME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MIX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ASACHI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ASACHI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SER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LAREME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9" t="str">
        <f>I17</f>
        <v>WTH</v>
      </c>
      <c r="B31" s="70"/>
      <c r="C31" s="70"/>
      <c r="D31" s="71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WTH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27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10 LEI</v>
      </c>
      <c r="B34" s="58"/>
      <c r="C34" s="58"/>
      <c r="D34" s="59"/>
      <c r="E34" s="29"/>
      <c r="F34" s="30"/>
      <c r="G34" s="30"/>
      <c r="H34" s="64"/>
      <c r="I34" s="65"/>
      <c r="J34" s="64"/>
      <c r="K34" s="58"/>
      <c r="L34" s="59"/>
      <c r="M34" s="8"/>
      <c r="O34" s="42" t="str">
        <f>A10</f>
        <v>10 LEI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MIX</v>
      </c>
      <c r="B35" s="58"/>
      <c r="C35" s="58"/>
      <c r="D35" s="59"/>
      <c r="E35" s="31"/>
      <c r="F35" s="32"/>
      <c r="G35" s="32"/>
      <c r="H35" s="64"/>
      <c r="I35" s="65"/>
      <c r="J35" s="64"/>
      <c r="K35" s="58"/>
      <c r="L35" s="59"/>
      <c r="M35" s="8"/>
      <c r="O35" s="42" t="str">
        <f>I17</f>
        <v>WTH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LAREME</v>
      </c>
      <c r="B36" s="58"/>
      <c r="C36" s="58"/>
      <c r="D36" s="59"/>
      <c r="E36" s="33"/>
      <c r="F36" s="34"/>
      <c r="G36" s="34"/>
      <c r="H36" s="64"/>
      <c r="I36" s="65"/>
      <c r="J36" s="64"/>
      <c r="K36" s="58"/>
      <c r="L36" s="59"/>
      <c r="M36" s="8"/>
      <c r="O36" s="9" t="str">
        <f>E10</f>
        <v>MIX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ASACHI</v>
      </c>
      <c r="B37" s="58"/>
      <c r="C37" s="58"/>
      <c r="D37" s="59"/>
      <c r="E37" s="31"/>
      <c r="F37" s="32"/>
      <c r="G37" s="32"/>
      <c r="H37" s="64"/>
      <c r="I37" s="65"/>
      <c r="J37" s="64"/>
      <c r="K37" s="58"/>
      <c r="L37" s="59"/>
      <c r="M37" s="8"/>
      <c r="O37" s="9" t="str">
        <f>I10</f>
        <v>LAREME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SER</v>
      </c>
      <c r="B38" s="58"/>
      <c r="C38" s="58"/>
      <c r="D38" s="59"/>
      <c r="E38" s="33"/>
      <c r="F38" s="34"/>
      <c r="G38" s="34"/>
      <c r="H38" s="64"/>
      <c r="I38" s="65"/>
      <c r="J38" s="64"/>
      <c r="K38" s="58"/>
      <c r="L38" s="59"/>
      <c r="M38" s="8"/>
      <c r="O38" s="42" t="str">
        <f>A17</f>
        <v>ASACHI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WTH</v>
      </c>
      <c r="B39" s="58"/>
      <c r="C39" s="58"/>
      <c r="D39" s="59"/>
      <c r="E39" s="31"/>
      <c r="F39" s="32"/>
      <c r="G39" s="32"/>
      <c r="H39" s="64"/>
      <c r="I39" s="65"/>
      <c r="J39" s="64"/>
      <c r="K39" s="58"/>
      <c r="L39" s="59"/>
      <c r="M39" s="8"/>
      <c r="O39" s="45" t="str">
        <f>E17</f>
        <v>SER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0:D30"/>
    <mergeCell ref="A31:D31"/>
    <mergeCell ref="H33:I33"/>
    <mergeCell ref="J33:L33"/>
    <mergeCell ref="A34:D34"/>
    <mergeCell ref="H34:I34"/>
    <mergeCell ref="J34:L34"/>
    <mergeCell ref="A26:D26"/>
    <mergeCell ref="A27:D27"/>
    <mergeCell ref="A28:D28"/>
    <mergeCell ref="A29:D29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35433070866141736" right="0.2362204724409449" top="0.3937007874015748" bottom="0.3937007874015748" header="0.3937007874015748" footer="0.3937007874015748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TURCANU</cp:lastModifiedBy>
  <cp:lastPrinted>2008-10-16T12:26:03Z</cp:lastPrinted>
  <dcterms:created xsi:type="dcterms:W3CDTF">2007-10-02T13:17:00Z</dcterms:created>
  <dcterms:modified xsi:type="dcterms:W3CDTF">2009-02-28T16:56:58Z</dcterms:modified>
  <cp:category/>
  <cp:version/>
  <cp:contentType/>
  <cp:contentStatus/>
</cp:coreProperties>
</file>