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3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<sst xmlns="http://schemas.openxmlformats.org/spreadsheetml/2006/main" count="1438" uniqueCount="35">
  <si>
    <t>Editia XI</t>
  </si>
  <si>
    <t>Nivelul valoric</t>
  </si>
  <si>
    <t>Etapa</t>
  </si>
  <si>
    <t>Data desfasurarii</t>
  </si>
  <si>
    <t>Locul desfasurarii</t>
  </si>
  <si>
    <t>Runda I</t>
  </si>
  <si>
    <t>R</t>
  </si>
  <si>
    <t>P</t>
  </si>
  <si>
    <t>Runda II</t>
  </si>
  <si>
    <t>Runda III</t>
  </si>
  <si>
    <t>Runda IV</t>
  </si>
  <si>
    <t>Componentele echipelor</t>
  </si>
  <si>
    <t>Numarul intrebarii</t>
  </si>
  <si>
    <t>Rezultate etapa</t>
  </si>
  <si>
    <t>V</t>
  </si>
  <si>
    <t>I</t>
  </si>
  <si>
    <t>Contestatii</t>
  </si>
  <si>
    <t xml:space="preserve">Fisele organizatorice trebuie completate in paralel cu desfasurarea etapei si transmise Consiliului Strategic la incheierea acestora. 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</si>
  <si>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</si>
  <si>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</si>
  <si>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</si>
  <si>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</si>
  <si>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</si>
  <si>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</si>
  <si>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Runda V</t>
  </si>
  <si>
    <t>GS</t>
  </si>
  <si>
    <t>PROMETEU</t>
  </si>
  <si>
    <t>BIFIDOC</t>
  </si>
  <si>
    <t>CARPE DIEM</t>
  </si>
  <si>
    <t>H5N1</t>
  </si>
  <si>
    <t>MAKTUB</t>
  </si>
  <si>
    <t>ZAHAR TOS</t>
  </si>
  <si>
    <t>Liga B</t>
  </si>
  <si>
    <t>+</t>
  </si>
  <si>
    <t>-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</si>
</sst>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E12" sqref="E12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spans="1:9" ht="12.75">
      <c r="A1" s="1">
        <v>1</v>
      </c>
      <c r="B1" s="41" t="s">
        <v>25</v>
      </c>
      <c r="C1" s="2"/>
      <c r="D1" s="2"/>
      <c r="E1" s="2"/>
      <c r="F1" s="2"/>
      <c r="G1" s="2"/>
      <c r="H1" s="2"/>
      <c r="I1" s="2"/>
    </row>
    <row r="2" spans="1:9" ht="12.75">
      <c r="A2" s="1">
        <v>2</v>
      </c>
      <c r="B2" s="41" t="s">
        <v>26</v>
      </c>
      <c r="C2" s="2"/>
      <c r="D2" s="2"/>
      <c r="E2" s="2"/>
      <c r="F2" s="2"/>
      <c r="G2" s="2"/>
      <c r="H2" s="2"/>
      <c r="I2" s="2"/>
    </row>
    <row r="3" spans="1:9" ht="12.75">
      <c r="A3" s="1">
        <v>3</v>
      </c>
      <c r="B3" s="41" t="s">
        <v>27</v>
      </c>
      <c r="C3" s="2"/>
      <c r="D3" s="2"/>
      <c r="E3" s="2"/>
      <c r="F3" s="2"/>
      <c r="G3" s="2"/>
      <c r="H3" s="2"/>
      <c r="I3" s="2"/>
    </row>
    <row r="4" spans="1:9" ht="12.75">
      <c r="A4" s="1">
        <v>4</v>
      </c>
      <c r="B4" s="41" t="s">
        <v>28</v>
      </c>
      <c r="C4" s="2"/>
      <c r="D4" s="2"/>
      <c r="E4" s="2"/>
      <c r="F4" s="2"/>
      <c r="G4" s="2"/>
      <c r="H4" s="2"/>
      <c r="I4" s="2"/>
    </row>
    <row r="5" spans="1:9" ht="12.75">
      <c r="A5" s="1">
        <v>5</v>
      </c>
      <c r="B5" s="41" t="s">
        <v>29</v>
      </c>
      <c r="C5" s="2"/>
      <c r="D5" s="2"/>
      <c r="E5" s="2"/>
      <c r="F5" s="2"/>
      <c r="G5" s="2"/>
      <c r="H5" s="2"/>
      <c r="I5" s="2"/>
    </row>
    <row r="6" spans="1:9" ht="12.75">
      <c r="A6" s="1">
        <v>6</v>
      </c>
      <c r="B6" s="41" t="s">
        <v>30</v>
      </c>
      <c r="C6" s="2"/>
      <c r="D6" s="2"/>
      <c r="E6" s="2"/>
      <c r="F6" s="2"/>
      <c r="G6" s="2"/>
      <c r="H6" s="2"/>
      <c r="I6" s="2"/>
    </row>
    <row r="7" spans="1:9" ht="12.75">
      <c r="A7" s="1">
        <v>7</v>
      </c>
      <c r="B7" s="41" t="s">
        <v>31</v>
      </c>
      <c r="C7" s="2"/>
      <c r="D7" s="2"/>
      <c r="E7" s="2"/>
      <c r="F7" s="2"/>
      <c r="G7" s="2"/>
      <c r="H7" s="2"/>
      <c r="I7" s="2"/>
    </row>
    <row r="10" spans="1:9" ht="12.75">
      <c r="A10" s="1"/>
      <c r="B10" s="2"/>
      <c r="C10" s="2"/>
      <c r="D10" s="2"/>
      <c r="E10" s="2"/>
      <c r="F10" s="2"/>
      <c r="G10" s="2"/>
      <c r="H10" s="2"/>
      <c r="I10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20" spans="1:9" ht="12.75">
      <c r="A20" s="1"/>
      <c r="B20" s="2"/>
      <c r="C20" s="2"/>
      <c r="D20" s="2"/>
      <c r="E20" s="2"/>
      <c r="F20" s="2"/>
      <c r="G20" s="2"/>
      <c r="H20" s="2"/>
      <c r="I20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9" spans="1:9" ht="12.75">
      <c r="A29" s="1"/>
      <c r="B29" s="2"/>
      <c r="C29" s="2"/>
      <c r="D29" s="2"/>
      <c r="E29" s="2"/>
      <c r="F29" s="2"/>
      <c r="G29" s="2"/>
      <c r="H29" s="2"/>
      <c r="I29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8" spans="1:9" ht="12.75">
      <c r="A38" s="1"/>
      <c r="B38" s="2"/>
      <c r="C38" s="2"/>
      <c r="D38" s="2"/>
      <c r="E38" s="2"/>
      <c r="F38" s="2"/>
      <c r="G38" s="2"/>
      <c r="H38" s="2"/>
      <c r="I38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7" spans="1:9" ht="12.75">
      <c r="A47" s="1"/>
      <c r="B47" s="2"/>
      <c r="C47" s="2"/>
      <c r="D47" s="2"/>
      <c r="E47" s="2"/>
      <c r="F47" s="2"/>
      <c r="G47" s="2"/>
      <c r="H47" s="2"/>
      <c r="I47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workbookViewId="0" topLeftCell="A1">
      <selection activeCell="Z1" sqref="Z1:Z1638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5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6</v>
      </c>
      <c r="AA1" s="7" t="s">
        <v>7</v>
      </c>
    </row>
    <row r="2" spans="1:27" ht="14.25" customHeight="1" thickBo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PROMETEU</v>
      </c>
      <c r="P2" s="43" t="s">
        <v>33</v>
      </c>
      <c r="Q2" s="43" t="s">
        <v>34</v>
      </c>
      <c r="R2" s="43" t="s">
        <v>34</v>
      </c>
      <c r="S2" s="43" t="s">
        <v>33</v>
      </c>
      <c r="T2" s="43" t="s">
        <v>33</v>
      </c>
      <c r="U2" s="43" t="s">
        <v>34</v>
      </c>
      <c r="V2" s="43" t="s">
        <v>33</v>
      </c>
      <c r="W2" s="43" t="s">
        <v>34</v>
      </c>
      <c r="X2" s="43" t="s">
        <v>33</v>
      </c>
      <c r="Y2" s="43" t="s">
        <v>34</v>
      </c>
      <c r="Z2" s="43">
        <f aca="true" t="shared" si="0" ref="Z2:Z7">COUNTIF(P2:Y2,"+")</f>
        <v>5</v>
      </c>
      <c r="AA2" s="44">
        <v>0</v>
      </c>
    </row>
    <row r="3" spans="1:27" ht="14.25" customHeight="1" thickBot="1">
      <c r="A3" s="35" t="s">
        <v>1</v>
      </c>
      <c r="E3" s="61" t="s">
        <v>32</v>
      </c>
      <c r="F3" s="62"/>
      <c r="G3" s="62"/>
      <c r="H3" s="62"/>
      <c r="I3" s="62"/>
      <c r="J3" s="63"/>
      <c r="K3" s="8"/>
      <c r="L3" s="8"/>
      <c r="M3" s="8"/>
      <c r="O3" s="42" t="str">
        <f>E10</f>
        <v>BIFIDOC</v>
      </c>
      <c r="P3" s="43" t="s">
        <v>33</v>
      </c>
      <c r="Q3" s="43" t="s">
        <v>34</v>
      </c>
      <c r="R3" s="43" t="s">
        <v>34</v>
      </c>
      <c r="S3" s="43" t="s">
        <v>33</v>
      </c>
      <c r="T3" s="43" t="s">
        <v>33</v>
      </c>
      <c r="U3" s="43" t="s">
        <v>34</v>
      </c>
      <c r="V3" s="43" t="s">
        <v>33</v>
      </c>
      <c r="W3" s="43" t="s">
        <v>33</v>
      </c>
      <c r="X3" s="43" t="s">
        <v>33</v>
      </c>
      <c r="Y3" s="43" t="s">
        <v>33</v>
      </c>
      <c r="Z3" s="43">
        <f t="shared" si="0"/>
        <v>7</v>
      </c>
      <c r="AA3" s="44">
        <v>3</v>
      </c>
    </row>
    <row r="4" spans="1:27" ht="14.25" customHeight="1" thickBot="1">
      <c r="A4" s="35" t="s">
        <v>2</v>
      </c>
      <c r="E4" s="56">
        <v>1</v>
      </c>
      <c r="F4" s="54"/>
      <c r="G4" s="54"/>
      <c r="H4" s="54"/>
      <c r="I4" s="54"/>
      <c r="J4" s="55"/>
      <c r="K4" s="8"/>
      <c r="L4" s="8"/>
      <c r="M4" s="8"/>
      <c r="O4" s="9" t="str">
        <f>I10</f>
        <v>CARPE DIEM</v>
      </c>
      <c r="P4" s="10" t="s">
        <v>33</v>
      </c>
      <c r="Q4" s="10" t="s">
        <v>34</v>
      </c>
      <c r="R4" s="10" t="s">
        <v>33</v>
      </c>
      <c r="S4" s="10" t="s">
        <v>33</v>
      </c>
      <c r="T4" s="10" t="s">
        <v>33</v>
      </c>
      <c r="U4" s="10" t="s">
        <v>33</v>
      </c>
      <c r="V4" s="10" t="s">
        <v>33</v>
      </c>
      <c r="W4" s="10" t="s">
        <v>33</v>
      </c>
      <c r="X4" s="10" t="s">
        <v>33</v>
      </c>
      <c r="Y4" s="10" t="s">
        <v>33</v>
      </c>
      <c r="Z4" s="48">
        <f t="shared" si="0"/>
        <v>9</v>
      </c>
      <c r="AA4" s="11">
        <v>3</v>
      </c>
    </row>
    <row r="5" spans="1:27" ht="14.25" customHeight="1" thickBot="1">
      <c r="A5" s="35" t="s">
        <v>3</v>
      </c>
      <c r="E5" s="56"/>
      <c r="F5" s="54"/>
      <c r="G5" s="54"/>
      <c r="H5" s="54"/>
      <c r="I5" s="54"/>
      <c r="J5" s="55"/>
      <c r="K5" s="8"/>
      <c r="L5" s="8"/>
      <c r="M5" s="8"/>
      <c r="N5" s="8"/>
      <c r="O5" s="9" t="str">
        <f>A17</f>
        <v>H5N1</v>
      </c>
      <c r="P5" s="10" t="s">
        <v>33</v>
      </c>
      <c r="Q5" s="10" t="s">
        <v>33</v>
      </c>
      <c r="R5" s="10" t="s">
        <v>34</v>
      </c>
      <c r="S5" s="10" t="s">
        <v>33</v>
      </c>
      <c r="T5" s="10" t="s">
        <v>33</v>
      </c>
      <c r="U5" s="10" t="s">
        <v>33</v>
      </c>
      <c r="V5" s="10" t="s">
        <v>33</v>
      </c>
      <c r="W5" s="10" t="s">
        <v>34</v>
      </c>
      <c r="X5" s="10" t="s">
        <v>33</v>
      </c>
      <c r="Y5" s="10" t="s">
        <v>33</v>
      </c>
      <c r="Z5" s="48">
        <f t="shared" si="0"/>
        <v>8</v>
      </c>
      <c r="AA5" s="11">
        <v>0</v>
      </c>
    </row>
    <row r="6" spans="1:27" ht="14.25" customHeight="1" thickBot="1">
      <c r="A6" s="35" t="s">
        <v>4</v>
      </c>
      <c r="E6" s="56"/>
      <c r="F6" s="54"/>
      <c r="G6" s="54"/>
      <c r="H6" s="54"/>
      <c r="I6" s="54"/>
      <c r="J6" s="55"/>
      <c r="K6" s="8"/>
      <c r="L6" s="8"/>
      <c r="M6" s="8"/>
      <c r="O6" s="42" t="str">
        <f>E17</f>
        <v>MAKTUB</v>
      </c>
      <c r="P6" s="43" t="s">
        <v>33</v>
      </c>
      <c r="Q6" s="43" t="s">
        <v>33</v>
      </c>
      <c r="R6" s="43" t="s">
        <v>34</v>
      </c>
      <c r="S6" s="43" t="s">
        <v>33</v>
      </c>
      <c r="T6" s="43" t="s">
        <v>34</v>
      </c>
      <c r="U6" s="43" t="s">
        <v>33</v>
      </c>
      <c r="V6" s="43" t="s">
        <v>33</v>
      </c>
      <c r="W6" s="43" t="s">
        <v>33</v>
      </c>
      <c r="X6" s="43" t="s">
        <v>33</v>
      </c>
      <c r="Y6" s="43" t="s">
        <v>34</v>
      </c>
      <c r="Z6" s="43">
        <f t="shared" si="0"/>
        <v>7</v>
      </c>
      <c r="AA6" s="44">
        <v>3</v>
      </c>
    </row>
    <row r="7" spans="1:27" ht="14.25" customHeight="1" thickBot="1">
      <c r="A7" s="35" t="s">
        <v>23</v>
      </c>
      <c r="E7" s="57" t="str">
        <f>TRAGERE!B1</f>
        <v>GS</v>
      </c>
      <c r="F7" s="58"/>
      <c r="G7" s="58"/>
      <c r="H7" s="58"/>
      <c r="I7" s="58"/>
      <c r="J7" s="59"/>
      <c r="K7" s="8"/>
      <c r="L7" s="8"/>
      <c r="M7" s="8"/>
      <c r="O7" s="45" t="str">
        <f>I17</f>
        <v>ZAHAR TOS</v>
      </c>
      <c r="P7" s="46" t="s">
        <v>33</v>
      </c>
      <c r="Q7" s="46" t="s">
        <v>34</v>
      </c>
      <c r="R7" s="46" t="s">
        <v>33</v>
      </c>
      <c r="S7" s="46" t="s">
        <v>33</v>
      </c>
      <c r="T7" s="46" t="s">
        <v>33</v>
      </c>
      <c r="U7" s="46" t="s">
        <v>34</v>
      </c>
      <c r="V7" s="46" t="s">
        <v>34</v>
      </c>
      <c r="W7" s="46" t="s">
        <v>33</v>
      </c>
      <c r="X7" s="46" t="s">
        <v>34</v>
      </c>
      <c r="Y7" s="46" t="s">
        <v>34</v>
      </c>
      <c r="Z7" s="46">
        <f t="shared" si="0"/>
        <v>5</v>
      </c>
      <c r="AA7" s="47">
        <v>0</v>
      </c>
    </row>
    <row r="8" ht="14.25" customHeight="1" thickBot="1">
      <c r="Z8" s="51"/>
    </row>
    <row r="9" spans="1:27" ht="14.25" customHeight="1" thickBot="1">
      <c r="A9" s="35" t="s">
        <v>11</v>
      </c>
      <c r="O9" s="5" t="s">
        <v>8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6</v>
      </c>
      <c r="AA9" s="7" t="s">
        <v>7</v>
      </c>
    </row>
    <row r="10" spans="1:27" ht="14.25" customHeight="1" thickBot="1">
      <c r="A10" s="56" t="str">
        <f>TRAGERE!B2</f>
        <v>PROMETEU</v>
      </c>
      <c r="B10" s="54"/>
      <c r="C10" s="54"/>
      <c r="D10" s="55"/>
      <c r="E10" s="56" t="str">
        <f>TRAGERE!B3</f>
        <v>BIFIDOC</v>
      </c>
      <c r="F10" s="54"/>
      <c r="G10" s="54"/>
      <c r="H10" s="55"/>
      <c r="I10" s="56" t="str">
        <f>TRAGERE!B4</f>
        <v>CARPE DIEM</v>
      </c>
      <c r="J10" s="54"/>
      <c r="K10" s="54"/>
      <c r="L10" s="55"/>
      <c r="M10" s="8"/>
      <c r="O10" s="42" t="str">
        <f>A10</f>
        <v>PROMETEU</v>
      </c>
      <c r="P10" s="43" t="s">
        <v>34</v>
      </c>
      <c r="Q10" s="43" t="s">
        <v>34</v>
      </c>
      <c r="R10" s="43" t="s">
        <v>34</v>
      </c>
      <c r="S10" s="43" t="s">
        <v>33</v>
      </c>
      <c r="T10" s="43" t="s">
        <v>34</v>
      </c>
      <c r="U10" s="43" t="s">
        <v>34</v>
      </c>
      <c r="V10" s="43" t="s">
        <v>33</v>
      </c>
      <c r="W10" s="43" t="s">
        <v>34</v>
      </c>
      <c r="X10" s="43" t="s">
        <v>34</v>
      </c>
      <c r="Y10" s="43" t="s">
        <v>34</v>
      </c>
      <c r="Z10" s="43">
        <f aca="true" t="shared" si="1" ref="Z10:Z15">COUNTIF(P10:Y10,"+")</f>
        <v>2</v>
      </c>
      <c r="AA10" s="44">
        <v>0</v>
      </c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CARPE DIEM</v>
      </c>
      <c r="P11" s="43" t="s">
        <v>34</v>
      </c>
      <c r="Q11" s="43" t="s">
        <v>34</v>
      </c>
      <c r="R11" s="43" t="s">
        <v>34</v>
      </c>
      <c r="S11" s="43" t="s">
        <v>33</v>
      </c>
      <c r="T11" s="43" t="s">
        <v>34</v>
      </c>
      <c r="U11" s="43" t="s">
        <v>33</v>
      </c>
      <c r="V11" s="43" t="s">
        <v>33</v>
      </c>
      <c r="W11" s="43" t="s">
        <v>34</v>
      </c>
      <c r="X11" s="43" t="s">
        <v>34</v>
      </c>
      <c r="Y11" s="43" t="s">
        <v>33</v>
      </c>
      <c r="Z11" s="43">
        <f t="shared" si="1"/>
        <v>4</v>
      </c>
      <c r="AA11" s="44">
        <v>3</v>
      </c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BIFIDOC</v>
      </c>
      <c r="P12" s="10" t="s">
        <v>34</v>
      </c>
      <c r="Q12" s="10" t="s">
        <v>34</v>
      </c>
      <c r="R12" s="10" t="s">
        <v>34</v>
      </c>
      <c r="S12" s="10" t="s">
        <v>33</v>
      </c>
      <c r="T12" s="10" t="s">
        <v>34</v>
      </c>
      <c r="U12" s="10" t="s">
        <v>33</v>
      </c>
      <c r="V12" s="10" t="s">
        <v>33</v>
      </c>
      <c r="W12" s="10" t="s">
        <v>34</v>
      </c>
      <c r="X12" s="10" t="s">
        <v>34</v>
      </c>
      <c r="Y12" s="10" t="s">
        <v>33</v>
      </c>
      <c r="Z12" s="48">
        <f t="shared" si="1"/>
        <v>4</v>
      </c>
      <c r="AA12" s="11">
        <v>3</v>
      </c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MAKTUB</v>
      </c>
      <c r="P13" s="10" t="s">
        <v>34</v>
      </c>
      <c r="Q13" s="10" t="s">
        <v>33</v>
      </c>
      <c r="R13" s="10" t="s">
        <v>34</v>
      </c>
      <c r="S13" s="10" t="s">
        <v>33</v>
      </c>
      <c r="T13" s="10" t="s">
        <v>34</v>
      </c>
      <c r="U13" s="10" t="s">
        <v>33</v>
      </c>
      <c r="V13" s="10" t="s">
        <v>34</v>
      </c>
      <c r="W13" s="10" t="s">
        <v>34</v>
      </c>
      <c r="X13" s="10" t="s">
        <v>34</v>
      </c>
      <c r="Y13" s="10" t="s">
        <v>34</v>
      </c>
      <c r="Z13" s="48">
        <f t="shared" si="1"/>
        <v>3</v>
      </c>
      <c r="AA13" s="11">
        <v>0</v>
      </c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H5N1</v>
      </c>
      <c r="P14" s="43" t="s">
        <v>34</v>
      </c>
      <c r="Q14" s="43" t="s">
        <v>34</v>
      </c>
      <c r="R14" s="43" t="s">
        <v>34</v>
      </c>
      <c r="S14" s="43" t="s">
        <v>34</v>
      </c>
      <c r="T14" s="43" t="s">
        <v>33</v>
      </c>
      <c r="U14" s="43" t="s">
        <v>33</v>
      </c>
      <c r="V14" s="43" t="s">
        <v>33</v>
      </c>
      <c r="W14" s="43" t="s">
        <v>34</v>
      </c>
      <c r="X14" s="43" t="s">
        <v>34</v>
      </c>
      <c r="Y14" s="43" t="s">
        <v>34</v>
      </c>
      <c r="Z14" s="43">
        <f t="shared" si="1"/>
        <v>3</v>
      </c>
      <c r="AA14" s="44">
        <v>0</v>
      </c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ZAHAR TOS</v>
      </c>
      <c r="P15" s="46" t="s">
        <v>34</v>
      </c>
      <c r="Q15" s="46" t="s">
        <v>33</v>
      </c>
      <c r="R15" s="46" t="s">
        <v>34</v>
      </c>
      <c r="S15" s="46" t="s">
        <v>33</v>
      </c>
      <c r="T15" s="46" t="s">
        <v>34</v>
      </c>
      <c r="U15" s="46" t="s">
        <v>33</v>
      </c>
      <c r="V15" s="46" t="s">
        <v>34</v>
      </c>
      <c r="W15" s="46" t="s">
        <v>34</v>
      </c>
      <c r="X15" s="46" t="s">
        <v>34</v>
      </c>
      <c r="Y15" s="46" t="s">
        <v>33</v>
      </c>
      <c r="Z15" s="46">
        <f t="shared" si="1"/>
        <v>4</v>
      </c>
      <c r="AA15" s="47">
        <v>3</v>
      </c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51"/>
    </row>
    <row r="17" spans="1:27" ht="14.25" customHeight="1" thickBot="1">
      <c r="A17" s="56" t="str">
        <f>TRAGERE!B5</f>
        <v>H5N1</v>
      </c>
      <c r="B17" s="54"/>
      <c r="C17" s="54"/>
      <c r="D17" s="55"/>
      <c r="E17" s="56" t="str">
        <f>TRAGERE!B6</f>
        <v>MAKTUB</v>
      </c>
      <c r="F17" s="54"/>
      <c r="G17" s="54"/>
      <c r="H17" s="55"/>
      <c r="I17" s="56" t="str">
        <f>TRAGERE!B7</f>
        <v>ZAHAR TOS</v>
      </c>
      <c r="J17" s="54"/>
      <c r="K17" s="54"/>
      <c r="L17" s="55"/>
      <c r="M17" s="8"/>
      <c r="O17" s="5" t="s">
        <v>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6</v>
      </c>
      <c r="AA17" s="7" t="s">
        <v>7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PROMETEU</v>
      </c>
      <c r="P18" s="43" t="s">
        <v>33</v>
      </c>
      <c r="Q18" s="43" t="s">
        <v>34</v>
      </c>
      <c r="R18" s="43" t="s">
        <v>34</v>
      </c>
      <c r="S18" s="43" t="s">
        <v>34</v>
      </c>
      <c r="T18" s="43" t="s">
        <v>33</v>
      </c>
      <c r="U18" s="43" t="s">
        <v>34</v>
      </c>
      <c r="V18" s="43" t="s">
        <v>33</v>
      </c>
      <c r="W18" s="43" t="s">
        <v>34</v>
      </c>
      <c r="X18" s="43" t="s">
        <v>34</v>
      </c>
      <c r="Y18" s="43" t="s">
        <v>33</v>
      </c>
      <c r="Z18" s="43">
        <f aca="true" t="shared" si="2" ref="Z18:Z23">COUNTIF(P18:Y18,"+")</f>
        <v>4</v>
      </c>
      <c r="AA18" s="44">
        <v>0</v>
      </c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H5N1</v>
      </c>
      <c r="P19" s="43" t="s">
        <v>33</v>
      </c>
      <c r="Q19" s="43" t="s">
        <v>34</v>
      </c>
      <c r="R19" s="43" t="s">
        <v>33</v>
      </c>
      <c r="S19" s="43" t="s">
        <v>34</v>
      </c>
      <c r="T19" s="43" t="s">
        <v>33</v>
      </c>
      <c r="U19" s="43" t="s">
        <v>34</v>
      </c>
      <c r="V19" s="43" t="s">
        <v>33</v>
      </c>
      <c r="W19" s="43" t="s">
        <v>34</v>
      </c>
      <c r="X19" s="43" t="s">
        <v>33</v>
      </c>
      <c r="Y19" s="43" t="s">
        <v>34</v>
      </c>
      <c r="Z19" s="43">
        <f t="shared" si="2"/>
        <v>5</v>
      </c>
      <c r="AA19" s="44">
        <v>3</v>
      </c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BIFIDOC</v>
      </c>
      <c r="P20" s="10" t="s">
        <v>33</v>
      </c>
      <c r="Q20" s="10" t="s">
        <v>34</v>
      </c>
      <c r="R20" s="10" t="s">
        <v>33</v>
      </c>
      <c r="S20" s="10" t="s">
        <v>33</v>
      </c>
      <c r="T20" s="10" t="s">
        <v>33</v>
      </c>
      <c r="U20" s="10" t="s">
        <v>34</v>
      </c>
      <c r="V20" s="10" t="s">
        <v>33</v>
      </c>
      <c r="W20" s="10" t="s">
        <v>34</v>
      </c>
      <c r="X20" s="10" t="s">
        <v>33</v>
      </c>
      <c r="Y20" s="10" t="s">
        <v>33</v>
      </c>
      <c r="Z20" s="48">
        <f t="shared" si="2"/>
        <v>7</v>
      </c>
      <c r="AA20" s="11">
        <v>3</v>
      </c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ZAHAR TOS</v>
      </c>
      <c r="P21" s="10" t="s">
        <v>34</v>
      </c>
      <c r="Q21" s="10" t="s">
        <v>34</v>
      </c>
      <c r="R21" s="10" t="s">
        <v>33</v>
      </c>
      <c r="S21" s="10" t="s">
        <v>34</v>
      </c>
      <c r="T21" s="10" t="s">
        <v>33</v>
      </c>
      <c r="U21" s="10" t="s">
        <v>34</v>
      </c>
      <c r="V21" s="10" t="s">
        <v>34</v>
      </c>
      <c r="W21" s="10" t="s">
        <v>34</v>
      </c>
      <c r="X21" s="10" t="s">
        <v>33</v>
      </c>
      <c r="Y21" s="10" t="s">
        <v>34</v>
      </c>
      <c r="Z21" s="48">
        <f t="shared" si="2"/>
        <v>3</v>
      </c>
      <c r="AA21" s="11">
        <v>0</v>
      </c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CARPE DIEM</v>
      </c>
      <c r="P22" s="43" t="s">
        <v>33</v>
      </c>
      <c r="Q22" s="43" t="s">
        <v>33</v>
      </c>
      <c r="R22" s="43" t="s">
        <v>33</v>
      </c>
      <c r="S22" s="43" t="s">
        <v>34</v>
      </c>
      <c r="T22" s="43" t="s">
        <v>33</v>
      </c>
      <c r="U22" s="43" t="s">
        <v>34</v>
      </c>
      <c r="V22" s="43" t="s">
        <v>34</v>
      </c>
      <c r="W22" s="43" t="s">
        <v>34</v>
      </c>
      <c r="X22" s="43" t="s">
        <v>33</v>
      </c>
      <c r="Y22" s="43" t="s">
        <v>33</v>
      </c>
      <c r="Z22" s="43">
        <f t="shared" si="2"/>
        <v>6</v>
      </c>
      <c r="AA22" s="44">
        <v>3</v>
      </c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MAKTUB</v>
      </c>
      <c r="P23" s="46" t="s">
        <v>33</v>
      </c>
      <c r="Q23" s="46" t="s">
        <v>34</v>
      </c>
      <c r="R23" s="46" t="s">
        <v>33</v>
      </c>
      <c r="S23" s="46" t="s">
        <v>33</v>
      </c>
      <c r="T23" s="46" t="s">
        <v>34</v>
      </c>
      <c r="U23" s="46" t="s">
        <v>34</v>
      </c>
      <c r="V23" s="46" t="s">
        <v>34</v>
      </c>
      <c r="W23" s="46" t="s">
        <v>34</v>
      </c>
      <c r="X23" s="46" t="s">
        <v>33</v>
      </c>
      <c r="Y23" s="46" t="s">
        <v>33</v>
      </c>
      <c r="Z23" s="46">
        <f t="shared" si="2"/>
        <v>5</v>
      </c>
      <c r="AA23" s="47">
        <v>0</v>
      </c>
    </row>
    <row r="24" ht="14.25" customHeight="1" thickBot="1">
      <c r="Z24" s="51"/>
    </row>
    <row r="25" spans="1:27" ht="14.25" customHeight="1" thickBot="1">
      <c r="A25" s="35" t="s">
        <v>16</v>
      </c>
      <c r="E25" s="4" t="s">
        <v>12</v>
      </c>
      <c r="O25" s="5" t="s">
        <v>10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6</v>
      </c>
      <c r="AA25" s="7" t="s">
        <v>7</v>
      </c>
    </row>
    <row r="26" spans="1:27" ht="14.25" customHeight="1">
      <c r="A26" s="64" t="str">
        <f>A10</f>
        <v>PROMETEU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PROMETEU</v>
      </c>
      <c r="P26" s="43" t="s">
        <v>34</v>
      </c>
      <c r="Q26" s="43" t="s">
        <v>33</v>
      </c>
      <c r="R26" s="43" t="s">
        <v>34</v>
      </c>
      <c r="S26" s="43" t="s">
        <v>34</v>
      </c>
      <c r="T26" s="43" t="s">
        <v>34</v>
      </c>
      <c r="U26" s="43" t="s">
        <v>34</v>
      </c>
      <c r="V26" s="43" t="s">
        <v>34</v>
      </c>
      <c r="W26" s="43" t="s">
        <v>33</v>
      </c>
      <c r="X26" s="49"/>
      <c r="Y26" s="43" t="s">
        <v>34</v>
      </c>
      <c r="Z26" s="43">
        <f aca="true" t="shared" si="3" ref="Z26:Z31">COUNTIF(P26:Y26,"+")</f>
        <v>2</v>
      </c>
      <c r="AA26" s="44">
        <v>0</v>
      </c>
    </row>
    <row r="27" spans="1:27" ht="14.25" customHeight="1">
      <c r="A27" s="67" t="str">
        <f>E10</f>
        <v>BIFIDOC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MAKTUB</v>
      </c>
      <c r="P27" s="43" t="s">
        <v>34</v>
      </c>
      <c r="Q27" s="43" t="s">
        <v>33</v>
      </c>
      <c r="R27" s="43" t="s">
        <v>34</v>
      </c>
      <c r="S27" s="43" t="s">
        <v>34</v>
      </c>
      <c r="T27" s="43" t="s">
        <v>34</v>
      </c>
      <c r="U27" s="43" t="s">
        <v>34</v>
      </c>
      <c r="V27" s="43" t="s">
        <v>33</v>
      </c>
      <c r="W27" s="43" t="s">
        <v>33</v>
      </c>
      <c r="X27" s="49"/>
      <c r="Y27" s="43" t="s">
        <v>34</v>
      </c>
      <c r="Z27" s="43">
        <f t="shared" si="3"/>
        <v>3</v>
      </c>
      <c r="AA27" s="44">
        <v>3</v>
      </c>
    </row>
    <row r="28" spans="1:27" ht="14.25" customHeight="1">
      <c r="A28" s="67" t="str">
        <f>I10</f>
        <v>CARPE DIEM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BIFIDOC</v>
      </c>
      <c r="P28" s="10" t="s">
        <v>33</v>
      </c>
      <c r="Q28" s="10" t="s">
        <v>33</v>
      </c>
      <c r="R28" s="10" t="s">
        <v>33</v>
      </c>
      <c r="S28" s="10" t="s">
        <v>33</v>
      </c>
      <c r="T28" s="10" t="s">
        <v>34</v>
      </c>
      <c r="U28" s="10" t="s">
        <v>34</v>
      </c>
      <c r="V28" s="10" t="s">
        <v>34</v>
      </c>
      <c r="W28" s="10" t="s">
        <v>33</v>
      </c>
      <c r="X28" s="49"/>
      <c r="Y28" s="10" t="s">
        <v>34</v>
      </c>
      <c r="Z28" s="48">
        <f t="shared" si="3"/>
        <v>5</v>
      </c>
      <c r="AA28" s="11">
        <v>3</v>
      </c>
    </row>
    <row r="29" spans="1:27" ht="14.25" customHeight="1">
      <c r="A29" s="67" t="str">
        <f>A17</f>
        <v>H5N1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H5N1</v>
      </c>
      <c r="P29" s="10" t="s">
        <v>34</v>
      </c>
      <c r="Q29" s="10" t="s">
        <v>33</v>
      </c>
      <c r="R29" s="10" t="s">
        <v>34</v>
      </c>
      <c r="S29" s="10" t="s">
        <v>34</v>
      </c>
      <c r="T29" s="10" t="s">
        <v>34</v>
      </c>
      <c r="U29" s="10" t="s">
        <v>34</v>
      </c>
      <c r="V29" s="10" t="s">
        <v>34</v>
      </c>
      <c r="W29" s="10" t="s">
        <v>33</v>
      </c>
      <c r="X29" s="49"/>
      <c r="Y29" s="10" t="s">
        <v>34</v>
      </c>
      <c r="Z29" s="48">
        <f t="shared" si="3"/>
        <v>2</v>
      </c>
      <c r="AA29" s="11">
        <v>0</v>
      </c>
    </row>
    <row r="30" spans="1:27" ht="14.25" customHeight="1">
      <c r="A30" s="67" t="str">
        <f>E17</f>
        <v>MAKTUB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CARPE DIEM</v>
      </c>
      <c r="P30" s="43" t="s">
        <v>34</v>
      </c>
      <c r="Q30" s="43" t="s">
        <v>34</v>
      </c>
      <c r="R30" s="43" t="s">
        <v>33</v>
      </c>
      <c r="S30" s="43" t="s">
        <v>34</v>
      </c>
      <c r="T30" s="43" t="s">
        <v>33</v>
      </c>
      <c r="U30" s="43" t="s">
        <v>33</v>
      </c>
      <c r="V30" s="43" t="s">
        <v>34</v>
      </c>
      <c r="W30" s="43" t="s">
        <v>33</v>
      </c>
      <c r="X30" s="49"/>
      <c r="Y30" s="43" t="s">
        <v>34</v>
      </c>
      <c r="Z30" s="43">
        <f t="shared" si="3"/>
        <v>4</v>
      </c>
      <c r="AA30" s="44">
        <v>3</v>
      </c>
    </row>
    <row r="31" spans="1:27" ht="14.25" customHeight="1" thickBot="1">
      <c r="A31" s="71" t="str">
        <f>I17</f>
        <v>ZAHAR TOS</v>
      </c>
      <c r="B31" s="72"/>
      <c r="C31" s="72"/>
      <c r="D31" s="73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ZAHAR TOS</v>
      </c>
      <c r="P31" s="46" t="s">
        <v>34</v>
      </c>
      <c r="Q31" s="46" t="s">
        <v>34</v>
      </c>
      <c r="R31" s="46" t="s">
        <v>34</v>
      </c>
      <c r="S31" s="46" t="s">
        <v>34</v>
      </c>
      <c r="T31" s="46" t="s">
        <v>34</v>
      </c>
      <c r="U31" s="46" t="s">
        <v>34</v>
      </c>
      <c r="V31" s="46" t="s">
        <v>34</v>
      </c>
      <c r="W31" s="46" t="s">
        <v>33</v>
      </c>
      <c r="X31" s="50"/>
      <c r="Y31" s="46" t="s">
        <v>34</v>
      </c>
      <c r="Z31" s="46">
        <f t="shared" si="3"/>
        <v>1</v>
      </c>
      <c r="AA31" s="47">
        <v>0</v>
      </c>
    </row>
    <row r="32" ht="14.25" customHeight="1" thickBot="1">
      <c r="Z32" s="51"/>
    </row>
    <row r="33" spans="1:27" ht="14.25" customHeight="1" thickBot="1">
      <c r="A33" s="35" t="s">
        <v>13</v>
      </c>
      <c r="E33" s="4" t="s">
        <v>14</v>
      </c>
      <c r="F33" s="4" t="s">
        <v>20</v>
      </c>
      <c r="G33" s="4" t="s">
        <v>15</v>
      </c>
      <c r="H33" s="70" t="s">
        <v>21</v>
      </c>
      <c r="I33" s="70"/>
      <c r="J33" s="70" t="s">
        <v>22</v>
      </c>
      <c r="K33" s="70"/>
      <c r="L33" s="70"/>
      <c r="M33" s="8"/>
      <c r="O33" s="5" t="s">
        <v>24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6</v>
      </c>
      <c r="AA33" s="7" t="s">
        <v>7</v>
      </c>
    </row>
    <row r="34" spans="1:27" ht="14.25" customHeight="1" thickBot="1">
      <c r="A34" s="56" t="str">
        <f>A10</f>
        <v>PROMETEU</v>
      </c>
      <c r="B34" s="54"/>
      <c r="C34" s="54"/>
      <c r="D34" s="55"/>
      <c r="E34" s="29"/>
      <c r="F34" s="30"/>
      <c r="G34" s="30"/>
      <c r="H34" s="52"/>
      <c r="I34" s="53"/>
      <c r="J34" s="52"/>
      <c r="K34" s="54"/>
      <c r="L34" s="55"/>
      <c r="M34" s="8"/>
      <c r="O34" s="42" t="str">
        <f>A10</f>
        <v>PROMETEU</v>
      </c>
      <c r="P34" s="43" t="s">
        <v>34</v>
      </c>
      <c r="Q34" s="43" t="s">
        <v>34</v>
      </c>
      <c r="R34" s="43" t="s">
        <v>34</v>
      </c>
      <c r="S34" s="43" t="s">
        <v>33</v>
      </c>
      <c r="T34" s="43" t="s">
        <v>34</v>
      </c>
      <c r="U34" s="43" t="s">
        <v>34</v>
      </c>
      <c r="V34" s="43" t="s">
        <v>34</v>
      </c>
      <c r="W34" s="43" t="s">
        <v>33</v>
      </c>
      <c r="X34" s="43" t="s">
        <v>34</v>
      </c>
      <c r="Y34" s="43" t="s">
        <v>34</v>
      </c>
      <c r="Z34" s="43">
        <f aca="true" t="shared" si="4" ref="Z34:Z39">COUNTIF(P34:Y34,"+")</f>
        <v>2</v>
      </c>
      <c r="AA34" s="44">
        <v>0</v>
      </c>
    </row>
    <row r="35" spans="1:27" ht="14.25" customHeight="1" thickBot="1">
      <c r="A35" s="56" t="str">
        <f>E10</f>
        <v>BIFIDOC</v>
      </c>
      <c r="B35" s="54"/>
      <c r="C35" s="54"/>
      <c r="D35" s="55"/>
      <c r="E35" s="31"/>
      <c r="F35" s="32"/>
      <c r="G35" s="32"/>
      <c r="H35" s="52"/>
      <c r="I35" s="53"/>
      <c r="J35" s="52"/>
      <c r="K35" s="54"/>
      <c r="L35" s="55"/>
      <c r="M35" s="8"/>
      <c r="O35" s="42" t="str">
        <f>I17</f>
        <v>ZAHAR TOS</v>
      </c>
      <c r="P35" s="43" t="s">
        <v>34</v>
      </c>
      <c r="Q35" s="43" t="s">
        <v>34</v>
      </c>
      <c r="R35" s="43" t="s">
        <v>34</v>
      </c>
      <c r="S35" s="43" t="s">
        <v>33</v>
      </c>
      <c r="T35" s="43" t="s">
        <v>34</v>
      </c>
      <c r="U35" s="43" t="s">
        <v>34</v>
      </c>
      <c r="V35" s="43" t="s">
        <v>33</v>
      </c>
      <c r="W35" s="43" t="s">
        <v>33</v>
      </c>
      <c r="X35" s="43" t="s">
        <v>34</v>
      </c>
      <c r="Y35" s="43" t="s">
        <v>33</v>
      </c>
      <c r="Z35" s="43">
        <f t="shared" si="4"/>
        <v>4</v>
      </c>
      <c r="AA35" s="44">
        <v>3</v>
      </c>
    </row>
    <row r="36" spans="1:27" ht="14.25" customHeight="1" thickBot="1">
      <c r="A36" s="56" t="str">
        <f>I10</f>
        <v>CARPE DIEM</v>
      </c>
      <c r="B36" s="54"/>
      <c r="C36" s="54"/>
      <c r="D36" s="55"/>
      <c r="E36" s="33"/>
      <c r="F36" s="34"/>
      <c r="G36" s="34"/>
      <c r="H36" s="52"/>
      <c r="I36" s="53"/>
      <c r="J36" s="52"/>
      <c r="K36" s="54"/>
      <c r="L36" s="55"/>
      <c r="M36" s="8"/>
      <c r="O36" s="9" t="str">
        <f>E10</f>
        <v>BIFIDOC</v>
      </c>
      <c r="P36" s="10" t="s">
        <v>34</v>
      </c>
      <c r="Q36" s="10" t="s">
        <v>34</v>
      </c>
      <c r="R36" s="10" t="s">
        <v>34</v>
      </c>
      <c r="S36" s="10" t="s">
        <v>33</v>
      </c>
      <c r="T36" s="10" t="s">
        <v>34</v>
      </c>
      <c r="U36" s="10" t="s">
        <v>34</v>
      </c>
      <c r="V36" s="10" t="s">
        <v>34</v>
      </c>
      <c r="W36" s="10" t="s">
        <v>33</v>
      </c>
      <c r="X36" s="10" t="s">
        <v>34</v>
      </c>
      <c r="Y36" s="10" t="s">
        <v>34</v>
      </c>
      <c r="Z36" s="48">
        <f t="shared" si="4"/>
        <v>2</v>
      </c>
      <c r="AA36" s="11">
        <v>1</v>
      </c>
    </row>
    <row r="37" spans="1:27" ht="14.25" customHeight="1" thickBot="1">
      <c r="A37" s="56" t="str">
        <f>A17</f>
        <v>H5N1</v>
      </c>
      <c r="B37" s="54"/>
      <c r="C37" s="54"/>
      <c r="D37" s="55"/>
      <c r="E37" s="31"/>
      <c r="F37" s="32"/>
      <c r="G37" s="32"/>
      <c r="H37" s="52"/>
      <c r="I37" s="53"/>
      <c r="J37" s="52"/>
      <c r="K37" s="54"/>
      <c r="L37" s="55"/>
      <c r="M37" s="8"/>
      <c r="O37" s="9" t="str">
        <f>I10</f>
        <v>CARPE DIEM</v>
      </c>
      <c r="P37" s="10" t="s">
        <v>34</v>
      </c>
      <c r="Q37" s="10" t="s">
        <v>34</v>
      </c>
      <c r="R37" s="10" t="s">
        <v>34</v>
      </c>
      <c r="S37" s="10" t="s">
        <v>33</v>
      </c>
      <c r="T37" s="10" t="s">
        <v>34</v>
      </c>
      <c r="U37" s="10" t="s">
        <v>34</v>
      </c>
      <c r="V37" s="10" t="s">
        <v>34</v>
      </c>
      <c r="W37" s="10" t="s">
        <v>33</v>
      </c>
      <c r="X37" s="10" t="s">
        <v>34</v>
      </c>
      <c r="Y37" s="10" t="s">
        <v>34</v>
      </c>
      <c r="Z37" s="48">
        <f t="shared" si="4"/>
        <v>2</v>
      </c>
      <c r="AA37" s="11">
        <v>1</v>
      </c>
    </row>
    <row r="38" spans="1:27" ht="14.25" customHeight="1" thickBot="1">
      <c r="A38" s="56" t="str">
        <f>E17</f>
        <v>MAKTUB</v>
      </c>
      <c r="B38" s="54"/>
      <c r="C38" s="54"/>
      <c r="D38" s="55"/>
      <c r="E38" s="33"/>
      <c r="F38" s="34"/>
      <c r="G38" s="34"/>
      <c r="H38" s="52"/>
      <c r="I38" s="53"/>
      <c r="J38" s="52"/>
      <c r="K38" s="54"/>
      <c r="L38" s="55"/>
      <c r="M38" s="8"/>
      <c r="O38" s="42" t="str">
        <f>A17</f>
        <v>H5N1</v>
      </c>
      <c r="P38" s="43" t="s">
        <v>34</v>
      </c>
      <c r="Q38" s="43" t="s">
        <v>33</v>
      </c>
      <c r="R38" s="43" t="s">
        <v>34</v>
      </c>
      <c r="S38" s="43" t="s">
        <v>33</v>
      </c>
      <c r="T38" s="43" t="s">
        <v>34</v>
      </c>
      <c r="U38" s="43" t="s">
        <v>34</v>
      </c>
      <c r="V38" s="43" t="s">
        <v>33</v>
      </c>
      <c r="W38" s="43" t="s">
        <v>33</v>
      </c>
      <c r="X38" s="43" t="s">
        <v>34</v>
      </c>
      <c r="Y38" s="43" t="s">
        <v>34</v>
      </c>
      <c r="Z38" s="43">
        <f t="shared" si="4"/>
        <v>4</v>
      </c>
      <c r="AA38" s="44">
        <v>0</v>
      </c>
    </row>
    <row r="39" spans="1:27" ht="14.25" customHeight="1" thickBot="1">
      <c r="A39" s="56" t="str">
        <f>A31</f>
        <v>ZAHAR TOS</v>
      </c>
      <c r="B39" s="54"/>
      <c r="C39" s="54"/>
      <c r="D39" s="55"/>
      <c r="E39" s="31"/>
      <c r="F39" s="32"/>
      <c r="G39" s="32"/>
      <c r="H39" s="52"/>
      <c r="I39" s="53"/>
      <c r="J39" s="52"/>
      <c r="K39" s="54"/>
      <c r="L39" s="55"/>
      <c r="M39" s="8"/>
      <c r="O39" s="45" t="str">
        <f>E17</f>
        <v>MAKTUB</v>
      </c>
      <c r="P39" s="46" t="s">
        <v>34</v>
      </c>
      <c r="Q39" s="46" t="s">
        <v>33</v>
      </c>
      <c r="R39" s="46" t="s">
        <v>34</v>
      </c>
      <c r="S39" s="46" t="s">
        <v>33</v>
      </c>
      <c r="T39" s="46" t="s">
        <v>34</v>
      </c>
      <c r="U39" s="46" t="s">
        <v>34</v>
      </c>
      <c r="V39" s="46" t="s">
        <v>33</v>
      </c>
      <c r="W39" s="46" t="s">
        <v>33</v>
      </c>
      <c r="X39" s="46" t="s">
        <v>34</v>
      </c>
      <c r="Y39" s="46" t="s">
        <v>33</v>
      </c>
      <c r="Z39" s="46">
        <f t="shared" si="4"/>
        <v>5</v>
      </c>
      <c r="AA39" s="47">
        <v>3</v>
      </c>
    </row>
    <row r="40" ht="14.25" customHeight="1">
      <c r="A40" s="40" t="s">
        <v>18</v>
      </c>
    </row>
    <row r="41" ht="14.25" customHeight="1">
      <c r="A41" s="4"/>
    </row>
    <row r="42" ht="14.25" customHeight="1">
      <c r="A42" s="39"/>
    </row>
    <row r="43" ht="14.25" customHeight="1"/>
  </sheetData>
  <mergeCells count="39">
    <mergeCell ref="H33:I33"/>
    <mergeCell ref="J33:L33"/>
    <mergeCell ref="A34:D34"/>
    <mergeCell ref="A30:D30"/>
    <mergeCell ref="A31:D31"/>
    <mergeCell ref="H34:I34"/>
    <mergeCell ref="J34:L34"/>
    <mergeCell ref="A26:D26"/>
    <mergeCell ref="A27:D27"/>
    <mergeCell ref="A28:D28"/>
    <mergeCell ref="A29:D29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  <mergeCell ref="A35:D35"/>
    <mergeCell ref="H35:I35"/>
    <mergeCell ref="J35:L35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6:D36"/>
    <mergeCell ref="H36:I36"/>
    <mergeCell ref="J36:L36"/>
  </mergeCells>
  <printOptions/>
  <pageMargins left="0.24" right="0.17" top="0.32" bottom="0.5" header="0.17" footer="0.5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="70" zoomScaleNormal="70" workbookViewId="0" topLeftCell="A1">
      <selection activeCell="Z1" sqref="Z1:Z1638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5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6</v>
      </c>
      <c r="AA1" s="7" t="s">
        <v>7</v>
      </c>
    </row>
    <row r="2" spans="1:27" ht="14.25" customHeight="1" thickBo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ZAHAR TOS</v>
      </c>
      <c r="P2" s="43" t="s">
        <v>33</v>
      </c>
      <c r="Q2" s="43" t="s">
        <v>34</v>
      </c>
      <c r="R2" s="43" t="s">
        <v>34</v>
      </c>
      <c r="S2" s="43" t="s">
        <v>34</v>
      </c>
      <c r="T2" s="43" t="s">
        <v>33</v>
      </c>
      <c r="U2" s="43" t="s">
        <v>34</v>
      </c>
      <c r="V2" s="43" t="s">
        <v>34</v>
      </c>
      <c r="W2" s="43" t="s">
        <v>33</v>
      </c>
      <c r="X2" s="43" t="s">
        <v>34</v>
      </c>
      <c r="Y2" s="43" t="s">
        <v>33</v>
      </c>
      <c r="Z2" s="43">
        <f aca="true" t="shared" si="0" ref="Z2:Z7">COUNTIF(P2:Y2,"+")</f>
        <v>4</v>
      </c>
      <c r="AA2" s="44">
        <v>0</v>
      </c>
    </row>
    <row r="3" spans="1:27" ht="14.25" customHeight="1" thickBot="1">
      <c r="A3" s="35" t="s">
        <v>1</v>
      </c>
      <c r="E3" s="61" t="s">
        <v>32</v>
      </c>
      <c r="F3" s="62"/>
      <c r="G3" s="62"/>
      <c r="H3" s="62"/>
      <c r="I3" s="62"/>
      <c r="J3" s="63"/>
      <c r="K3" s="8"/>
      <c r="L3" s="8"/>
      <c r="M3" s="8"/>
      <c r="O3" s="42" t="str">
        <f>E10</f>
        <v>CARPE DIEM</v>
      </c>
      <c r="P3" s="43" t="s">
        <v>33</v>
      </c>
      <c r="Q3" s="43" t="s">
        <v>34</v>
      </c>
      <c r="R3" s="43" t="s">
        <v>34</v>
      </c>
      <c r="S3" s="43" t="s">
        <v>33</v>
      </c>
      <c r="T3" s="43" t="s">
        <v>33</v>
      </c>
      <c r="U3" s="43" t="s">
        <v>33</v>
      </c>
      <c r="V3" s="43" t="s">
        <v>34</v>
      </c>
      <c r="W3" s="43" t="s">
        <v>33</v>
      </c>
      <c r="X3" s="43" t="s">
        <v>34</v>
      </c>
      <c r="Y3" s="43" t="s">
        <v>34</v>
      </c>
      <c r="Z3" s="43">
        <f t="shared" si="0"/>
        <v>5</v>
      </c>
      <c r="AA3" s="44">
        <v>3</v>
      </c>
    </row>
    <row r="4" spans="1:27" ht="14.25" customHeight="1" thickBot="1">
      <c r="A4" s="35" t="s">
        <v>2</v>
      </c>
      <c r="E4" s="56">
        <v>2</v>
      </c>
      <c r="F4" s="54"/>
      <c r="G4" s="54"/>
      <c r="H4" s="54"/>
      <c r="I4" s="54"/>
      <c r="J4" s="55"/>
      <c r="K4" s="8"/>
      <c r="L4" s="8"/>
      <c r="M4" s="8"/>
      <c r="O4" s="9" t="str">
        <f>I10</f>
        <v>BIFIDOC</v>
      </c>
      <c r="P4" s="10" t="s">
        <v>33</v>
      </c>
      <c r="Q4" s="10" t="s">
        <v>34</v>
      </c>
      <c r="R4" s="10" t="s">
        <v>34</v>
      </c>
      <c r="S4" s="10" t="s">
        <v>34</v>
      </c>
      <c r="T4" s="10" t="s">
        <v>33</v>
      </c>
      <c r="U4" s="10" t="s">
        <v>34</v>
      </c>
      <c r="V4" s="10" t="s">
        <v>34</v>
      </c>
      <c r="W4" s="10" t="s">
        <v>33</v>
      </c>
      <c r="X4" s="10" t="s">
        <v>33</v>
      </c>
      <c r="Y4" s="10" t="s">
        <v>33</v>
      </c>
      <c r="Z4" s="48">
        <f t="shared" si="0"/>
        <v>5</v>
      </c>
      <c r="AA4" s="11">
        <v>3</v>
      </c>
    </row>
    <row r="5" spans="1:27" ht="14.25" customHeight="1" thickBot="1">
      <c r="A5" s="35" t="s">
        <v>3</v>
      </c>
      <c r="E5" s="56"/>
      <c r="F5" s="54"/>
      <c r="G5" s="54"/>
      <c r="H5" s="54"/>
      <c r="I5" s="54"/>
      <c r="J5" s="55"/>
      <c r="K5" s="8"/>
      <c r="L5" s="8"/>
      <c r="M5" s="8"/>
      <c r="N5" s="8"/>
      <c r="O5" s="9" t="str">
        <f>A17</f>
        <v>H5N1</v>
      </c>
      <c r="P5" s="10" t="s">
        <v>34</v>
      </c>
      <c r="Q5" s="10" t="s">
        <v>34</v>
      </c>
      <c r="R5" s="10" t="s">
        <v>34</v>
      </c>
      <c r="S5" s="10" t="s">
        <v>34</v>
      </c>
      <c r="T5" s="10" t="s">
        <v>34</v>
      </c>
      <c r="U5" s="10" t="s">
        <v>33</v>
      </c>
      <c r="V5" s="10" t="s">
        <v>34</v>
      </c>
      <c r="W5" s="10" t="s">
        <v>34</v>
      </c>
      <c r="X5" s="10" t="s">
        <v>34</v>
      </c>
      <c r="Y5" s="10" t="s">
        <v>33</v>
      </c>
      <c r="Z5" s="48">
        <f t="shared" si="0"/>
        <v>2</v>
      </c>
      <c r="AA5" s="11">
        <v>0</v>
      </c>
    </row>
    <row r="6" spans="1:27" ht="14.25" customHeight="1" thickBot="1">
      <c r="A6" s="35" t="s">
        <v>4</v>
      </c>
      <c r="E6" s="56"/>
      <c r="F6" s="54"/>
      <c r="G6" s="54"/>
      <c r="H6" s="54"/>
      <c r="I6" s="54"/>
      <c r="J6" s="55"/>
      <c r="K6" s="8"/>
      <c r="L6" s="8"/>
      <c r="M6" s="8"/>
      <c r="O6" s="42" t="str">
        <f>E17</f>
        <v>GS</v>
      </c>
      <c r="P6" s="43" t="s">
        <v>34</v>
      </c>
      <c r="Q6" s="43" t="s">
        <v>34</v>
      </c>
      <c r="R6" s="43" t="s">
        <v>34</v>
      </c>
      <c r="S6" s="43" t="s">
        <v>34</v>
      </c>
      <c r="T6" s="43" t="s">
        <v>34</v>
      </c>
      <c r="U6" s="43" t="s">
        <v>33</v>
      </c>
      <c r="V6" s="43" t="s">
        <v>34</v>
      </c>
      <c r="W6" s="43" t="s">
        <v>33</v>
      </c>
      <c r="X6" s="43" t="s">
        <v>34</v>
      </c>
      <c r="Y6" s="43" t="s">
        <v>33</v>
      </c>
      <c r="Z6" s="43">
        <f t="shared" si="0"/>
        <v>3</v>
      </c>
      <c r="AA6" s="44">
        <v>1</v>
      </c>
    </row>
    <row r="7" spans="1:27" ht="14.25" customHeight="1" thickBot="1">
      <c r="A7" s="35" t="s">
        <v>23</v>
      </c>
      <c r="E7" s="57" t="str">
        <f>TRAGERE!B2</f>
        <v>PROMETEU</v>
      </c>
      <c r="F7" s="58"/>
      <c r="G7" s="58"/>
      <c r="H7" s="58"/>
      <c r="I7" s="58"/>
      <c r="J7" s="59"/>
      <c r="K7" s="8"/>
      <c r="L7" s="8"/>
      <c r="M7" s="8"/>
      <c r="O7" s="45" t="str">
        <f>I17</f>
        <v>MAKTUB</v>
      </c>
      <c r="P7" s="46" t="s">
        <v>34</v>
      </c>
      <c r="Q7" s="46" t="s">
        <v>34</v>
      </c>
      <c r="R7" s="46" t="s">
        <v>34</v>
      </c>
      <c r="S7" s="46" t="s">
        <v>34</v>
      </c>
      <c r="T7" s="46" t="s">
        <v>33</v>
      </c>
      <c r="U7" s="46" t="s">
        <v>33</v>
      </c>
      <c r="V7" s="46" t="s">
        <v>34</v>
      </c>
      <c r="W7" s="46" t="s">
        <v>33</v>
      </c>
      <c r="X7" s="46" t="s">
        <v>34</v>
      </c>
      <c r="Y7" s="46" t="s">
        <v>34</v>
      </c>
      <c r="Z7" s="46">
        <f t="shared" si="0"/>
        <v>3</v>
      </c>
      <c r="AA7" s="47">
        <v>1</v>
      </c>
    </row>
    <row r="8" ht="14.25" customHeight="1" thickBot="1">
      <c r="Z8" s="51"/>
    </row>
    <row r="9" spans="1:27" ht="14.25" customHeight="1" thickBot="1">
      <c r="A9" s="35" t="s">
        <v>11</v>
      </c>
      <c r="O9" s="5" t="s">
        <v>8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6</v>
      </c>
      <c r="AA9" s="7" t="s">
        <v>7</v>
      </c>
    </row>
    <row r="10" spans="1:27" ht="14.25" customHeight="1" thickBot="1">
      <c r="A10" s="56" t="str">
        <f>TRAGERE!B7</f>
        <v>ZAHAR TOS</v>
      </c>
      <c r="B10" s="54"/>
      <c r="C10" s="54"/>
      <c r="D10" s="55"/>
      <c r="E10" s="56" t="str">
        <f>TRAGERE!B4</f>
        <v>CARPE DIEM</v>
      </c>
      <c r="F10" s="54"/>
      <c r="G10" s="54"/>
      <c r="H10" s="55"/>
      <c r="I10" s="56" t="str">
        <f>TRAGERE!B3</f>
        <v>BIFIDOC</v>
      </c>
      <c r="J10" s="54"/>
      <c r="K10" s="54"/>
      <c r="L10" s="55"/>
      <c r="M10" s="8"/>
      <c r="O10" s="42" t="str">
        <f>A10</f>
        <v>ZAHAR TOS</v>
      </c>
      <c r="P10" s="43" t="s">
        <v>33</v>
      </c>
      <c r="Q10" s="43" t="s">
        <v>33</v>
      </c>
      <c r="R10" s="43" t="s">
        <v>34</v>
      </c>
      <c r="S10" s="43" t="s">
        <v>34</v>
      </c>
      <c r="T10" s="43" t="s">
        <v>34</v>
      </c>
      <c r="U10" s="43" t="s">
        <v>34</v>
      </c>
      <c r="V10" s="43" t="s">
        <v>34</v>
      </c>
      <c r="W10" s="43" t="s">
        <v>34</v>
      </c>
      <c r="X10" s="43" t="s">
        <v>33</v>
      </c>
      <c r="Y10" s="43" t="s">
        <v>33</v>
      </c>
      <c r="Z10" s="43">
        <f aca="true" t="shared" si="1" ref="Z10:Z15">COUNTIF(P10:Y10,"+")</f>
        <v>4</v>
      </c>
      <c r="AA10" s="44">
        <v>3</v>
      </c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BIFIDOC</v>
      </c>
      <c r="P11" s="43" t="s">
        <v>33</v>
      </c>
      <c r="Q11" s="43" t="s">
        <v>33</v>
      </c>
      <c r="R11" s="43" t="s">
        <v>34</v>
      </c>
      <c r="S11" s="43" t="s">
        <v>34</v>
      </c>
      <c r="T11" s="43" t="s">
        <v>34</v>
      </c>
      <c r="U11" s="43" t="s">
        <v>34</v>
      </c>
      <c r="V11" s="43" t="s">
        <v>34</v>
      </c>
      <c r="W11" s="43" t="s">
        <v>33</v>
      </c>
      <c r="X11" s="43" t="s">
        <v>34</v>
      </c>
      <c r="Y11" s="43" t="s">
        <v>34</v>
      </c>
      <c r="Z11" s="43">
        <f t="shared" si="1"/>
        <v>3</v>
      </c>
      <c r="AA11" s="44">
        <v>0</v>
      </c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CARPE DIEM</v>
      </c>
      <c r="P12" s="10" t="s">
        <v>33</v>
      </c>
      <c r="Q12" s="10" t="s">
        <v>33</v>
      </c>
      <c r="R12" s="10" t="s">
        <v>33</v>
      </c>
      <c r="S12" s="10" t="s">
        <v>34</v>
      </c>
      <c r="T12" s="10" t="s">
        <v>34</v>
      </c>
      <c r="U12" s="10" t="s">
        <v>33</v>
      </c>
      <c r="V12" s="10" t="s">
        <v>34</v>
      </c>
      <c r="W12" s="10" t="s">
        <v>33</v>
      </c>
      <c r="X12" s="10" t="s">
        <v>34</v>
      </c>
      <c r="Y12" s="10" t="s">
        <v>34</v>
      </c>
      <c r="Z12" s="48">
        <f t="shared" si="1"/>
        <v>5</v>
      </c>
      <c r="AA12" s="11">
        <v>3</v>
      </c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GS</v>
      </c>
      <c r="P13" s="10" t="s">
        <v>33</v>
      </c>
      <c r="Q13" s="10" t="s">
        <v>33</v>
      </c>
      <c r="R13" s="10" t="s">
        <v>34</v>
      </c>
      <c r="S13" s="10" t="s">
        <v>34</v>
      </c>
      <c r="T13" s="10" t="s">
        <v>34</v>
      </c>
      <c r="U13" s="10" t="s">
        <v>34</v>
      </c>
      <c r="V13" s="10" t="s">
        <v>34</v>
      </c>
      <c r="W13" s="10" t="s">
        <v>33</v>
      </c>
      <c r="X13" s="10" t="s">
        <v>33</v>
      </c>
      <c r="Y13" s="10" t="s">
        <v>34</v>
      </c>
      <c r="Z13" s="48">
        <f t="shared" si="1"/>
        <v>4</v>
      </c>
      <c r="AA13" s="11">
        <v>0</v>
      </c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H5N1</v>
      </c>
      <c r="P14" s="43" t="s">
        <v>33</v>
      </c>
      <c r="Q14" s="43" t="s">
        <v>33</v>
      </c>
      <c r="R14" s="43" t="s">
        <v>33</v>
      </c>
      <c r="S14" s="43" t="s">
        <v>33</v>
      </c>
      <c r="T14" s="43" t="s">
        <v>33</v>
      </c>
      <c r="U14" s="43" t="s">
        <v>34</v>
      </c>
      <c r="V14" s="43" t="s">
        <v>34</v>
      </c>
      <c r="W14" s="43" t="s">
        <v>33</v>
      </c>
      <c r="X14" s="43" t="s">
        <v>34</v>
      </c>
      <c r="Y14" s="43" t="s">
        <v>34</v>
      </c>
      <c r="Z14" s="43">
        <f t="shared" si="1"/>
        <v>6</v>
      </c>
      <c r="AA14" s="44">
        <v>3</v>
      </c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MAKTUB</v>
      </c>
      <c r="P15" s="46" t="s">
        <v>33</v>
      </c>
      <c r="Q15" s="46" t="s">
        <v>33</v>
      </c>
      <c r="R15" s="46" t="s">
        <v>34</v>
      </c>
      <c r="S15" s="46" t="s">
        <v>34</v>
      </c>
      <c r="T15" s="46" t="s">
        <v>33</v>
      </c>
      <c r="U15" s="46" t="s">
        <v>34</v>
      </c>
      <c r="V15" s="46" t="s">
        <v>34</v>
      </c>
      <c r="W15" s="46" t="s">
        <v>34</v>
      </c>
      <c r="X15" s="46" t="s">
        <v>34</v>
      </c>
      <c r="Y15" s="46" t="s">
        <v>34</v>
      </c>
      <c r="Z15" s="46">
        <f t="shared" si="1"/>
        <v>3</v>
      </c>
      <c r="AA15" s="47">
        <v>0</v>
      </c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51"/>
    </row>
    <row r="17" spans="1:27" ht="14.25" customHeight="1" thickBot="1">
      <c r="A17" s="56" t="str">
        <f>TRAGERE!B5</f>
        <v>H5N1</v>
      </c>
      <c r="B17" s="54"/>
      <c r="C17" s="54"/>
      <c r="D17" s="55"/>
      <c r="E17" s="56" t="str">
        <f>TRAGERE!B1</f>
        <v>GS</v>
      </c>
      <c r="F17" s="54"/>
      <c r="G17" s="54"/>
      <c r="H17" s="55"/>
      <c r="I17" s="56" t="str">
        <f>TRAGERE!B6</f>
        <v>MAKTUB</v>
      </c>
      <c r="J17" s="54"/>
      <c r="K17" s="54"/>
      <c r="L17" s="55"/>
      <c r="M17" s="8"/>
      <c r="O17" s="5" t="s">
        <v>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6</v>
      </c>
      <c r="AA17" s="7" t="s">
        <v>7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ZAHAR TOS</v>
      </c>
      <c r="P18" s="43" t="s">
        <v>34</v>
      </c>
      <c r="Q18" s="43" t="s">
        <v>34</v>
      </c>
      <c r="R18" s="43" t="s">
        <v>34</v>
      </c>
      <c r="S18" s="43" t="s">
        <v>34</v>
      </c>
      <c r="T18" s="43" t="s">
        <v>33</v>
      </c>
      <c r="U18" s="43" t="s">
        <v>34</v>
      </c>
      <c r="V18" s="43" t="s">
        <v>34</v>
      </c>
      <c r="W18" s="43" t="s">
        <v>33</v>
      </c>
      <c r="X18" s="43" t="s">
        <v>33</v>
      </c>
      <c r="Y18" s="43" t="s">
        <v>34</v>
      </c>
      <c r="Z18" s="43">
        <f aca="true" t="shared" si="2" ref="Z18:Z23">COUNTIF(P18:Y18,"+")</f>
        <v>3</v>
      </c>
      <c r="AA18" s="44">
        <v>3</v>
      </c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H5N1</v>
      </c>
      <c r="P19" s="43" t="s">
        <v>34</v>
      </c>
      <c r="Q19" s="43" t="s">
        <v>34</v>
      </c>
      <c r="R19" s="43" t="s">
        <v>33</v>
      </c>
      <c r="S19" s="43" t="s">
        <v>34</v>
      </c>
      <c r="T19" s="43" t="s">
        <v>34</v>
      </c>
      <c r="U19" s="43" t="s">
        <v>34</v>
      </c>
      <c r="V19" s="43" t="s">
        <v>34</v>
      </c>
      <c r="W19" s="43" t="s">
        <v>34</v>
      </c>
      <c r="X19" s="43" t="s">
        <v>33</v>
      </c>
      <c r="Y19" s="43" t="s">
        <v>34</v>
      </c>
      <c r="Z19" s="43">
        <f t="shared" si="2"/>
        <v>2</v>
      </c>
      <c r="AA19" s="44">
        <v>0</v>
      </c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CARPE DIEM</v>
      </c>
      <c r="P20" s="10" t="s">
        <v>34</v>
      </c>
      <c r="Q20" s="10" t="s">
        <v>34</v>
      </c>
      <c r="R20" s="10" t="s">
        <v>34</v>
      </c>
      <c r="S20" s="10" t="s">
        <v>34</v>
      </c>
      <c r="T20" s="10" t="s">
        <v>34</v>
      </c>
      <c r="U20" s="10" t="s">
        <v>34</v>
      </c>
      <c r="V20" s="10" t="s">
        <v>34</v>
      </c>
      <c r="W20" s="10" t="s">
        <v>33</v>
      </c>
      <c r="X20" s="10" t="s">
        <v>34</v>
      </c>
      <c r="Y20" s="10" t="s">
        <v>33</v>
      </c>
      <c r="Z20" s="48">
        <f t="shared" si="2"/>
        <v>2</v>
      </c>
      <c r="AA20" s="11">
        <v>0</v>
      </c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MAKTUB</v>
      </c>
      <c r="P21" s="10" t="s">
        <v>34</v>
      </c>
      <c r="Q21" s="10" t="s">
        <v>34</v>
      </c>
      <c r="R21" s="10" t="s">
        <v>33</v>
      </c>
      <c r="S21" s="10" t="s">
        <v>34</v>
      </c>
      <c r="T21" s="10" t="s">
        <v>33</v>
      </c>
      <c r="U21" s="10" t="s">
        <v>33</v>
      </c>
      <c r="V21" s="10" t="s">
        <v>34</v>
      </c>
      <c r="W21" s="10" t="s">
        <v>34</v>
      </c>
      <c r="X21" s="10" t="s">
        <v>33</v>
      </c>
      <c r="Y21" s="10" t="s">
        <v>33</v>
      </c>
      <c r="Z21" s="48">
        <f t="shared" si="2"/>
        <v>5</v>
      </c>
      <c r="AA21" s="11">
        <v>3</v>
      </c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BIFIDOC</v>
      </c>
      <c r="P22" s="43" t="s">
        <v>34</v>
      </c>
      <c r="Q22" s="43" t="s">
        <v>34</v>
      </c>
      <c r="R22" s="43" t="s">
        <v>33</v>
      </c>
      <c r="S22" s="43" t="s">
        <v>34</v>
      </c>
      <c r="T22" s="43" t="s">
        <v>33</v>
      </c>
      <c r="U22" s="43" t="s">
        <v>34</v>
      </c>
      <c r="V22" s="43" t="s">
        <v>34</v>
      </c>
      <c r="W22" s="43" t="s">
        <v>34</v>
      </c>
      <c r="X22" s="43" t="s">
        <v>33</v>
      </c>
      <c r="Y22" s="43" t="s">
        <v>33</v>
      </c>
      <c r="Z22" s="43">
        <f t="shared" si="2"/>
        <v>4</v>
      </c>
      <c r="AA22" s="44">
        <v>1</v>
      </c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GS</v>
      </c>
      <c r="P23" s="46" t="s">
        <v>34</v>
      </c>
      <c r="Q23" s="46" t="s">
        <v>34</v>
      </c>
      <c r="R23" s="46" t="s">
        <v>33</v>
      </c>
      <c r="S23" s="46" t="s">
        <v>33</v>
      </c>
      <c r="T23" s="46" t="s">
        <v>34</v>
      </c>
      <c r="U23" s="46" t="s">
        <v>33</v>
      </c>
      <c r="V23" s="46" t="s">
        <v>34</v>
      </c>
      <c r="W23" s="46" t="s">
        <v>34</v>
      </c>
      <c r="X23" s="46" t="s">
        <v>34</v>
      </c>
      <c r="Y23" s="46" t="s">
        <v>33</v>
      </c>
      <c r="Z23" s="46">
        <f t="shared" si="2"/>
        <v>4</v>
      </c>
      <c r="AA23" s="47">
        <v>1</v>
      </c>
    </row>
    <row r="24" ht="14.25" customHeight="1" thickBot="1">
      <c r="Z24" s="51"/>
    </row>
    <row r="25" spans="1:27" ht="14.25" customHeight="1" thickBot="1">
      <c r="A25" s="35" t="s">
        <v>16</v>
      </c>
      <c r="E25" s="4" t="s">
        <v>12</v>
      </c>
      <c r="O25" s="5" t="s">
        <v>10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6</v>
      </c>
      <c r="AA25" s="7" t="s">
        <v>7</v>
      </c>
    </row>
    <row r="26" spans="1:27" ht="14.25" customHeight="1">
      <c r="A26" s="64" t="str">
        <f>A10</f>
        <v>ZAHAR TOS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ZAHAR TOS</v>
      </c>
      <c r="P26" s="43" t="s">
        <v>33</v>
      </c>
      <c r="Q26" s="43" t="s">
        <v>34</v>
      </c>
      <c r="R26" s="43" t="s">
        <v>33</v>
      </c>
      <c r="S26" s="43" t="s">
        <v>34</v>
      </c>
      <c r="T26" s="43" t="s">
        <v>33</v>
      </c>
      <c r="U26" s="43" t="s">
        <v>34</v>
      </c>
      <c r="V26" s="43" t="s">
        <v>34</v>
      </c>
      <c r="W26" s="43" t="s">
        <v>34</v>
      </c>
      <c r="X26" s="43" t="s">
        <v>34</v>
      </c>
      <c r="Y26" s="43" t="s">
        <v>33</v>
      </c>
      <c r="Z26" s="43">
        <f aca="true" t="shared" si="3" ref="Z26:Z31">COUNTIF(P26:Y26,"+")</f>
        <v>4</v>
      </c>
      <c r="AA26" s="44">
        <v>3</v>
      </c>
    </row>
    <row r="27" spans="1:27" ht="14.25" customHeight="1">
      <c r="A27" s="67" t="str">
        <f>E10</f>
        <v>CARPE DIEM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GS</v>
      </c>
      <c r="P27" s="43" t="s">
        <v>34</v>
      </c>
      <c r="Q27" s="43" t="s">
        <v>34</v>
      </c>
      <c r="R27" s="43" t="s">
        <v>33</v>
      </c>
      <c r="S27" s="43" t="s">
        <v>34</v>
      </c>
      <c r="T27" s="43" t="s">
        <v>33</v>
      </c>
      <c r="U27" s="43" t="s">
        <v>34</v>
      </c>
      <c r="V27" s="43" t="s">
        <v>34</v>
      </c>
      <c r="W27" s="43" t="s">
        <v>34</v>
      </c>
      <c r="X27" s="43" t="s">
        <v>34</v>
      </c>
      <c r="Y27" s="43" t="s">
        <v>34</v>
      </c>
      <c r="Z27" s="43">
        <f t="shared" si="3"/>
        <v>2</v>
      </c>
      <c r="AA27" s="44">
        <v>0</v>
      </c>
    </row>
    <row r="28" spans="1:27" ht="14.25" customHeight="1">
      <c r="A28" s="67" t="str">
        <f>I10</f>
        <v>BIFIDOC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CARPE DIEM</v>
      </c>
      <c r="P28" s="10" t="s">
        <v>34</v>
      </c>
      <c r="Q28" s="10" t="s">
        <v>34</v>
      </c>
      <c r="R28" s="10" t="s">
        <v>33</v>
      </c>
      <c r="S28" s="10" t="s">
        <v>33</v>
      </c>
      <c r="T28" s="10" t="s">
        <v>34</v>
      </c>
      <c r="U28" s="10" t="s">
        <v>34</v>
      </c>
      <c r="V28" s="10" t="s">
        <v>34</v>
      </c>
      <c r="W28" s="10" t="s">
        <v>33</v>
      </c>
      <c r="X28" s="10" t="s">
        <v>33</v>
      </c>
      <c r="Y28" s="10" t="s">
        <v>33</v>
      </c>
      <c r="Z28" s="48">
        <f t="shared" si="3"/>
        <v>5</v>
      </c>
      <c r="AA28" s="11">
        <v>1</v>
      </c>
    </row>
    <row r="29" spans="1:27" ht="14.25" customHeight="1">
      <c r="A29" s="67" t="str">
        <f>A17</f>
        <v>H5N1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H5N1</v>
      </c>
      <c r="P29" s="10" t="s">
        <v>34</v>
      </c>
      <c r="Q29" s="10" t="s">
        <v>34</v>
      </c>
      <c r="R29" s="10" t="s">
        <v>33</v>
      </c>
      <c r="S29" s="10" t="s">
        <v>34</v>
      </c>
      <c r="T29" s="10" t="s">
        <v>33</v>
      </c>
      <c r="U29" s="10" t="s">
        <v>34</v>
      </c>
      <c r="V29" s="10" t="s">
        <v>34</v>
      </c>
      <c r="W29" s="10" t="s">
        <v>33</v>
      </c>
      <c r="X29" s="10" t="s">
        <v>33</v>
      </c>
      <c r="Y29" s="10" t="s">
        <v>33</v>
      </c>
      <c r="Z29" s="48">
        <f t="shared" si="3"/>
        <v>5</v>
      </c>
      <c r="AA29" s="11">
        <v>1</v>
      </c>
    </row>
    <row r="30" spans="1:27" ht="14.25" customHeight="1">
      <c r="A30" s="67" t="str">
        <f>E17</f>
        <v>GS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BIFIDOC</v>
      </c>
      <c r="P30" s="43" t="s">
        <v>33</v>
      </c>
      <c r="Q30" s="43" t="s">
        <v>34</v>
      </c>
      <c r="R30" s="43" t="s">
        <v>34</v>
      </c>
      <c r="S30" s="43" t="s">
        <v>33</v>
      </c>
      <c r="T30" s="43" t="s">
        <v>34</v>
      </c>
      <c r="U30" s="43" t="s">
        <v>34</v>
      </c>
      <c r="V30" s="43" t="s">
        <v>34</v>
      </c>
      <c r="W30" s="43" t="s">
        <v>34</v>
      </c>
      <c r="X30" s="43" t="s">
        <v>33</v>
      </c>
      <c r="Y30" s="43" t="s">
        <v>33</v>
      </c>
      <c r="Z30" s="43">
        <f t="shared" si="3"/>
        <v>4</v>
      </c>
      <c r="AA30" s="44">
        <v>0</v>
      </c>
    </row>
    <row r="31" spans="1:27" ht="14.25" customHeight="1" thickBot="1">
      <c r="A31" s="71" t="str">
        <f>I17</f>
        <v>MAKTUB</v>
      </c>
      <c r="B31" s="72"/>
      <c r="C31" s="72"/>
      <c r="D31" s="73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MAKTUB</v>
      </c>
      <c r="P31" s="46" t="s">
        <v>34</v>
      </c>
      <c r="Q31" s="46" t="s">
        <v>33</v>
      </c>
      <c r="R31" s="46" t="s">
        <v>33</v>
      </c>
      <c r="S31" s="46" t="s">
        <v>34</v>
      </c>
      <c r="T31" s="46" t="s">
        <v>33</v>
      </c>
      <c r="U31" s="46" t="s">
        <v>33</v>
      </c>
      <c r="V31" s="46" t="s">
        <v>34</v>
      </c>
      <c r="W31" s="46" t="s">
        <v>33</v>
      </c>
      <c r="X31" s="46" t="s">
        <v>33</v>
      </c>
      <c r="Y31" s="46" t="s">
        <v>33</v>
      </c>
      <c r="Z31" s="46">
        <f t="shared" si="3"/>
        <v>7</v>
      </c>
      <c r="AA31" s="47">
        <v>3</v>
      </c>
    </row>
    <row r="32" ht="14.25" customHeight="1" thickBot="1">
      <c r="Z32" s="51"/>
    </row>
    <row r="33" spans="1:27" ht="14.25" customHeight="1" thickBot="1">
      <c r="A33" s="35" t="s">
        <v>13</v>
      </c>
      <c r="E33" s="4" t="s">
        <v>14</v>
      </c>
      <c r="F33" s="4" t="s">
        <v>20</v>
      </c>
      <c r="G33" s="4" t="s">
        <v>15</v>
      </c>
      <c r="H33" s="70" t="s">
        <v>21</v>
      </c>
      <c r="I33" s="70"/>
      <c r="J33" s="70" t="s">
        <v>22</v>
      </c>
      <c r="K33" s="70"/>
      <c r="L33" s="70"/>
      <c r="M33" s="8"/>
      <c r="O33" s="5" t="s">
        <v>10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6</v>
      </c>
      <c r="AA33" s="7" t="s">
        <v>7</v>
      </c>
    </row>
    <row r="34" spans="1:27" ht="14.25" customHeight="1" thickBot="1">
      <c r="A34" s="56" t="str">
        <f>A10</f>
        <v>ZAHAR TOS</v>
      </c>
      <c r="B34" s="54"/>
      <c r="C34" s="54"/>
      <c r="D34" s="55"/>
      <c r="E34" s="29">
        <v>3</v>
      </c>
      <c r="F34" s="30">
        <v>0</v>
      </c>
      <c r="G34" s="30">
        <v>2</v>
      </c>
      <c r="H34" s="52">
        <v>15</v>
      </c>
      <c r="I34" s="53"/>
      <c r="J34" s="52">
        <v>9</v>
      </c>
      <c r="K34" s="54"/>
      <c r="L34" s="55"/>
      <c r="M34" s="8"/>
      <c r="O34" s="42" t="str">
        <f>A10</f>
        <v>ZAHAR TOS</v>
      </c>
      <c r="P34" s="43" t="s">
        <v>34</v>
      </c>
      <c r="Q34" s="43" t="s">
        <v>34</v>
      </c>
      <c r="R34" s="43" t="s">
        <v>34</v>
      </c>
      <c r="S34" s="43" t="s">
        <v>34</v>
      </c>
      <c r="T34" s="43" t="s">
        <v>34</v>
      </c>
      <c r="U34" s="43" t="s">
        <v>34</v>
      </c>
      <c r="V34" s="43" t="s">
        <v>34</v>
      </c>
      <c r="W34" s="43" t="s">
        <v>34</v>
      </c>
      <c r="X34" s="43" t="s">
        <v>34</v>
      </c>
      <c r="Y34" s="43" t="s">
        <v>34</v>
      </c>
      <c r="Z34" s="43">
        <f aca="true" t="shared" si="4" ref="Z34:Z39">COUNTIF(P34:Y34,"+")</f>
        <v>0</v>
      </c>
      <c r="AA34" s="44">
        <v>0</v>
      </c>
    </row>
    <row r="35" spans="1:27" ht="14.25" customHeight="1" thickBot="1">
      <c r="A35" s="56" t="str">
        <f>E10</f>
        <v>CARPE DIEM</v>
      </c>
      <c r="B35" s="54"/>
      <c r="C35" s="54"/>
      <c r="D35" s="55"/>
      <c r="E35" s="31">
        <v>2</v>
      </c>
      <c r="F35" s="32">
        <v>2</v>
      </c>
      <c r="G35" s="32">
        <v>1</v>
      </c>
      <c r="H35" s="52">
        <v>19</v>
      </c>
      <c r="I35" s="53"/>
      <c r="J35" s="52">
        <v>8</v>
      </c>
      <c r="K35" s="54"/>
      <c r="L35" s="55"/>
      <c r="M35" s="8"/>
      <c r="O35" s="42" t="str">
        <f>I17</f>
        <v>MAKTUB</v>
      </c>
      <c r="P35" s="43" t="s">
        <v>33</v>
      </c>
      <c r="Q35" s="43" t="s">
        <v>34</v>
      </c>
      <c r="R35" s="43" t="s">
        <v>33</v>
      </c>
      <c r="S35" s="43" t="s">
        <v>33</v>
      </c>
      <c r="T35" s="43" t="s">
        <v>34</v>
      </c>
      <c r="U35" s="43" t="s">
        <v>33</v>
      </c>
      <c r="V35" s="43" t="s">
        <v>34</v>
      </c>
      <c r="W35" s="43" t="s">
        <v>34</v>
      </c>
      <c r="X35" s="43" t="s">
        <v>34</v>
      </c>
      <c r="Y35" s="43" t="s">
        <v>34</v>
      </c>
      <c r="Z35" s="43">
        <f t="shared" si="4"/>
        <v>4</v>
      </c>
      <c r="AA35" s="44">
        <v>3</v>
      </c>
    </row>
    <row r="36" spans="1:27" ht="14.25" customHeight="1" thickBot="1">
      <c r="A36" s="56" t="str">
        <f>I10</f>
        <v>BIFIDOC</v>
      </c>
      <c r="B36" s="54"/>
      <c r="C36" s="54"/>
      <c r="D36" s="55"/>
      <c r="E36" s="33">
        <v>1</v>
      </c>
      <c r="F36" s="34">
        <v>2</v>
      </c>
      <c r="G36" s="34">
        <v>2</v>
      </c>
      <c r="H36" s="52">
        <v>19</v>
      </c>
      <c r="I36" s="53"/>
      <c r="J36" s="52">
        <v>5</v>
      </c>
      <c r="K36" s="54"/>
      <c r="L36" s="55"/>
      <c r="M36" s="8"/>
      <c r="O36" s="9" t="str">
        <f>E10</f>
        <v>CARPE DIEM</v>
      </c>
      <c r="P36" s="10" t="s">
        <v>34</v>
      </c>
      <c r="Q36" s="10" t="s">
        <v>34</v>
      </c>
      <c r="R36" s="10" t="s">
        <v>33</v>
      </c>
      <c r="S36" s="10" t="s">
        <v>34</v>
      </c>
      <c r="T36" s="10" t="s">
        <v>34</v>
      </c>
      <c r="U36" s="10" t="s">
        <v>34</v>
      </c>
      <c r="V36" s="10" t="s">
        <v>33</v>
      </c>
      <c r="W36" s="10" t="s">
        <v>34</v>
      </c>
      <c r="X36" s="10" t="s">
        <v>34</v>
      </c>
      <c r="Y36" s="10" t="s">
        <v>34</v>
      </c>
      <c r="Z36" s="48">
        <f t="shared" si="4"/>
        <v>2</v>
      </c>
      <c r="AA36" s="11">
        <v>0</v>
      </c>
    </row>
    <row r="37" spans="1:27" ht="14.25" customHeight="1" thickBot="1">
      <c r="A37" s="56" t="str">
        <f>A17</f>
        <v>H5N1</v>
      </c>
      <c r="B37" s="54"/>
      <c r="C37" s="54"/>
      <c r="D37" s="55"/>
      <c r="E37" s="31">
        <v>2</v>
      </c>
      <c r="F37" s="32">
        <v>1</v>
      </c>
      <c r="G37" s="32">
        <v>2</v>
      </c>
      <c r="H37" s="52">
        <v>20</v>
      </c>
      <c r="I37" s="53"/>
      <c r="J37" s="52">
        <v>7</v>
      </c>
      <c r="K37" s="54"/>
      <c r="L37" s="55"/>
      <c r="M37" s="8"/>
      <c r="O37" s="9" t="str">
        <f>I10</f>
        <v>BIFIDOC</v>
      </c>
      <c r="P37" s="10" t="s">
        <v>34</v>
      </c>
      <c r="Q37" s="10" t="s">
        <v>34</v>
      </c>
      <c r="R37" s="10" t="s">
        <v>34</v>
      </c>
      <c r="S37" s="10" t="s">
        <v>33</v>
      </c>
      <c r="T37" s="10" t="s">
        <v>33</v>
      </c>
      <c r="U37" s="10" t="s">
        <v>33</v>
      </c>
      <c r="V37" s="10" t="s">
        <v>34</v>
      </c>
      <c r="W37" s="10" t="s">
        <v>34</v>
      </c>
      <c r="X37" s="10" t="s">
        <v>34</v>
      </c>
      <c r="Y37" s="10" t="s">
        <v>34</v>
      </c>
      <c r="Z37" s="48">
        <f t="shared" si="4"/>
        <v>3</v>
      </c>
      <c r="AA37" s="11">
        <v>3</v>
      </c>
    </row>
    <row r="38" spans="1:27" ht="14.25" customHeight="1" thickBot="1">
      <c r="A38" s="56" t="str">
        <f>E17</f>
        <v>GS</v>
      </c>
      <c r="B38" s="54"/>
      <c r="C38" s="54"/>
      <c r="D38" s="55"/>
      <c r="E38" s="33">
        <v>0</v>
      </c>
      <c r="F38" s="34">
        <v>2</v>
      </c>
      <c r="G38" s="34">
        <v>3</v>
      </c>
      <c r="H38" s="52">
        <v>15</v>
      </c>
      <c r="I38" s="53"/>
      <c r="J38" s="52">
        <v>2</v>
      </c>
      <c r="K38" s="54"/>
      <c r="L38" s="55"/>
      <c r="M38" s="8"/>
      <c r="O38" s="42" t="str">
        <f>A17</f>
        <v>H5N1</v>
      </c>
      <c r="P38" s="43" t="s">
        <v>34</v>
      </c>
      <c r="Q38" s="43" t="s">
        <v>34</v>
      </c>
      <c r="R38" s="43" t="s">
        <v>33</v>
      </c>
      <c r="S38" s="43" t="s">
        <v>33</v>
      </c>
      <c r="T38" s="43" t="s">
        <v>33</v>
      </c>
      <c r="U38" s="43" t="s">
        <v>33</v>
      </c>
      <c r="V38" s="43" t="s">
        <v>34</v>
      </c>
      <c r="W38" s="43" t="s">
        <v>33</v>
      </c>
      <c r="X38" s="43" t="s">
        <v>34</v>
      </c>
      <c r="Y38" s="43" t="s">
        <v>34</v>
      </c>
      <c r="Z38" s="43">
        <f t="shared" si="4"/>
        <v>5</v>
      </c>
      <c r="AA38" s="44">
        <v>3</v>
      </c>
    </row>
    <row r="39" spans="1:27" ht="14.25" customHeight="1" thickBot="1">
      <c r="A39" s="56" t="str">
        <f>A31</f>
        <v>MAKTUB</v>
      </c>
      <c r="B39" s="54"/>
      <c r="C39" s="54"/>
      <c r="D39" s="55"/>
      <c r="E39" s="31">
        <v>3</v>
      </c>
      <c r="F39" s="32">
        <v>1</v>
      </c>
      <c r="G39" s="32">
        <v>1</v>
      </c>
      <c r="H39" s="52">
        <v>22</v>
      </c>
      <c r="I39" s="53"/>
      <c r="J39" s="52">
        <v>10</v>
      </c>
      <c r="K39" s="54"/>
      <c r="L39" s="55"/>
      <c r="M39" s="8"/>
      <c r="O39" s="45" t="str">
        <f>E17</f>
        <v>GS</v>
      </c>
      <c r="P39" s="46" t="s">
        <v>34</v>
      </c>
      <c r="Q39" s="46" t="s">
        <v>34</v>
      </c>
      <c r="R39" s="46" t="s">
        <v>33</v>
      </c>
      <c r="S39" s="46" t="s">
        <v>33</v>
      </c>
      <c r="T39" s="46" t="s">
        <v>34</v>
      </c>
      <c r="U39" s="46" t="s">
        <v>34</v>
      </c>
      <c r="V39" s="46" t="s">
        <v>34</v>
      </c>
      <c r="W39" s="46" t="s">
        <v>34</v>
      </c>
      <c r="X39" s="46" t="s">
        <v>34</v>
      </c>
      <c r="Y39" s="46" t="s">
        <v>34</v>
      </c>
      <c r="Z39" s="46">
        <f t="shared" si="4"/>
        <v>2</v>
      </c>
      <c r="AA39" s="47">
        <v>0</v>
      </c>
    </row>
    <row r="40" ht="14.25" customHeight="1">
      <c r="A40" s="40"/>
    </row>
    <row r="41" ht="14.25" customHeight="1">
      <c r="A41" s="4" t="s">
        <v>18</v>
      </c>
    </row>
    <row r="42" ht="14.25" customHeight="1">
      <c r="A42" s="39" t="s">
        <v>17</v>
      </c>
    </row>
    <row r="43" ht="14.25" customHeight="1"/>
  </sheetData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A26:D26"/>
    <mergeCell ref="A27:D27"/>
    <mergeCell ref="A28:D28"/>
    <mergeCell ref="A29:D29"/>
    <mergeCell ref="H38:I38"/>
    <mergeCell ref="A30:D30"/>
    <mergeCell ref="A31:D31"/>
    <mergeCell ref="H33:I33"/>
    <mergeCell ref="H34:I34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J37:L37"/>
    <mergeCell ref="J38:L38"/>
    <mergeCell ref="J39:L39"/>
    <mergeCell ref="J33:L33"/>
    <mergeCell ref="J34:L34"/>
    <mergeCell ref="J35:L35"/>
    <mergeCell ref="J36:L36"/>
  </mergeCells>
  <printOptions/>
  <pageMargins left="0.37" right="0.23" top="0.5" bottom="0.5" header="0.5" footer="0.5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="70" zoomScaleNormal="70" workbookViewId="0" topLeftCell="A1">
      <selection activeCell="AC10" sqref="AC10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5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6</v>
      </c>
      <c r="AA1" s="7" t="s">
        <v>7</v>
      </c>
    </row>
    <row r="2" spans="1:27" ht="14.25" customHeight="1" thickBo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MAKTUB</v>
      </c>
      <c r="P2" s="43" t="s">
        <v>34</v>
      </c>
      <c r="Q2" s="43" t="s">
        <v>33</v>
      </c>
      <c r="R2" s="43" t="s">
        <v>33</v>
      </c>
      <c r="S2" s="43" t="s">
        <v>34</v>
      </c>
      <c r="T2" s="43" t="s">
        <v>33</v>
      </c>
      <c r="U2" s="43" t="s">
        <v>33</v>
      </c>
      <c r="V2" s="43" t="s">
        <v>34</v>
      </c>
      <c r="W2" s="43" t="s">
        <v>34</v>
      </c>
      <c r="X2" s="43" t="s">
        <v>33</v>
      </c>
      <c r="Y2" s="43" t="s">
        <v>34</v>
      </c>
      <c r="Z2" s="43">
        <f aca="true" t="shared" si="0" ref="Z2:Z7">COUNTIF(P2:Y2,"+")</f>
        <v>5</v>
      </c>
      <c r="AA2" s="44">
        <v>3</v>
      </c>
    </row>
    <row r="3" spans="1:27" ht="14.25" customHeight="1" thickBot="1">
      <c r="A3" s="35" t="s">
        <v>1</v>
      </c>
      <c r="E3" s="61" t="s">
        <v>32</v>
      </c>
      <c r="F3" s="62"/>
      <c r="G3" s="62"/>
      <c r="H3" s="62"/>
      <c r="I3" s="62"/>
      <c r="J3" s="63"/>
      <c r="K3" s="8"/>
      <c r="L3" s="8"/>
      <c r="M3" s="8"/>
      <c r="O3" s="42" t="str">
        <f>E10</f>
        <v>CARPE DIEM</v>
      </c>
      <c r="P3" s="43" t="s">
        <v>34</v>
      </c>
      <c r="Q3" s="43" t="s">
        <v>33</v>
      </c>
      <c r="R3" s="43" t="s">
        <v>33</v>
      </c>
      <c r="S3" s="43" t="s">
        <v>34</v>
      </c>
      <c r="T3" s="43" t="s">
        <v>34</v>
      </c>
      <c r="U3" s="43" t="s">
        <v>34</v>
      </c>
      <c r="V3" s="43" t="s">
        <v>33</v>
      </c>
      <c r="W3" s="43" t="s">
        <v>33</v>
      </c>
      <c r="X3" s="43" t="s">
        <v>34</v>
      </c>
      <c r="Y3" s="43" t="s">
        <v>34</v>
      </c>
      <c r="Z3" s="43">
        <f t="shared" si="0"/>
        <v>4</v>
      </c>
      <c r="AA3" s="44">
        <v>0</v>
      </c>
    </row>
    <row r="4" spans="1:27" ht="14.25" customHeight="1" thickBot="1">
      <c r="A4" s="35" t="s">
        <v>2</v>
      </c>
      <c r="E4" s="56">
        <v>3</v>
      </c>
      <c r="F4" s="54"/>
      <c r="G4" s="54"/>
      <c r="H4" s="54"/>
      <c r="I4" s="54"/>
      <c r="J4" s="55"/>
      <c r="K4" s="8"/>
      <c r="L4" s="8"/>
      <c r="M4" s="8"/>
      <c r="O4" s="9" t="str">
        <f>I10</f>
        <v>GS</v>
      </c>
      <c r="P4" s="10" t="s">
        <v>34</v>
      </c>
      <c r="Q4" s="10" t="s">
        <v>34</v>
      </c>
      <c r="R4" s="10" t="s">
        <v>33</v>
      </c>
      <c r="S4" s="10" t="s">
        <v>34</v>
      </c>
      <c r="T4" s="10" t="s">
        <v>34</v>
      </c>
      <c r="U4" s="10" t="s">
        <v>34</v>
      </c>
      <c r="V4" s="10" t="s">
        <v>33</v>
      </c>
      <c r="W4" s="10" t="s">
        <v>34</v>
      </c>
      <c r="X4" s="10" t="s">
        <v>34</v>
      </c>
      <c r="Y4" s="10" t="s">
        <v>34</v>
      </c>
      <c r="Z4" s="48">
        <f t="shared" si="0"/>
        <v>2</v>
      </c>
      <c r="AA4" s="11">
        <v>0</v>
      </c>
    </row>
    <row r="5" spans="1:27" ht="14.25" customHeight="1" thickBot="1">
      <c r="A5" s="35" t="s">
        <v>3</v>
      </c>
      <c r="E5" s="56"/>
      <c r="F5" s="54"/>
      <c r="G5" s="54"/>
      <c r="H5" s="54"/>
      <c r="I5" s="54"/>
      <c r="J5" s="55"/>
      <c r="K5" s="8"/>
      <c r="L5" s="8"/>
      <c r="M5" s="8"/>
      <c r="N5" s="8"/>
      <c r="O5" s="9" t="str">
        <f>A17</f>
        <v>PROMETEU</v>
      </c>
      <c r="P5" s="10" t="s">
        <v>34</v>
      </c>
      <c r="Q5" s="10" t="s">
        <v>33</v>
      </c>
      <c r="R5" s="10" t="s">
        <v>33</v>
      </c>
      <c r="S5" s="10" t="s">
        <v>34</v>
      </c>
      <c r="T5" s="10" t="s">
        <v>34</v>
      </c>
      <c r="U5" s="10" t="s">
        <v>33</v>
      </c>
      <c r="V5" s="10" t="s">
        <v>33</v>
      </c>
      <c r="W5" s="10" t="s">
        <v>34</v>
      </c>
      <c r="X5" s="10" t="s">
        <v>34</v>
      </c>
      <c r="Y5" s="10" t="s">
        <v>34</v>
      </c>
      <c r="Z5" s="48">
        <f t="shared" si="0"/>
        <v>4</v>
      </c>
      <c r="AA5" s="11">
        <v>3</v>
      </c>
    </row>
    <row r="6" spans="1:27" ht="14.25" customHeight="1" thickBot="1">
      <c r="A6" s="35" t="s">
        <v>4</v>
      </c>
      <c r="E6" s="56"/>
      <c r="F6" s="54"/>
      <c r="G6" s="54"/>
      <c r="H6" s="54"/>
      <c r="I6" s="54"/>
      <c r="J6" s="55"/>
      <c r="K6" s="8"/>
      <c r="L6" s="8"/>
      <c r="M6" s="8"/>
      <c r="O6" s="42" t="str">
        <f>E17</f>
        <v>ZAHAR TOS</v>
      </c>
      <c r="P6" s="43" t="s">
        <v>34</v>
      </c>
      <c r="Q6" s="43" t="s">
        <v>34</v>
      </c>
      <c r="R6" s="43" t="s">
        <v>33</v>
      </c>
      <c r="S6" s="43" t="s">
        <v>34</v>
      </c>
      <c r="T6" s="43" t="s">
        <v>34</v>
      </c>
      <c r="U6" s="43" t="s">
        <v>33</v>
      </c>
      <c r="V6" s="43" t="s">
        <v>33</v>
      </c>
      <c r="W6" s="43" t="s">
        <v>33</v>
      </c>
      <c r="X6" s="43" t="s">
        <v>34</v>
      </c>
      <c r="Y6" s="43" t="s">
        <v>34</v>
      </c>
      <c r="Z6" s="43">
        <f t="shared" si="0"/>
        <v>4</v>
      </c>
      <c r="AA6" s="44">
        <v>1</v>
      </c>
    </row>
    <row r="7" spans="1:27" ht="14.25" customHeight="1" thickBot="1">
      <c r="A7" s="35" t="s">
        <v>23</v>
      </c>
      <c r="E7" s="57" t="str">
        <f>TRAGERE!B3</f>
        <v>BIFIDOC</v>
      </c>
      <c r="F7" s="58"/>
      <c r="G7" s="58"/>
      <c r="H7" s="58"/>
      <c r="I7" s="58"/>
      <c r="J7" s="59"/>
      <c r="K7" s="8"/>
      <c r="L7" s="8"/>
      <c r="M7" s="8"/>
      <c r="O7" s="45" t="str">
        <f>I17</f>
        <v>H5N1</v>
      </c>
      <c r="P7" s="46" t="s">
        <v>34</v>
      </c>
      <c r="Q7" s="46" t="s">
        <v>34</v>
      </c>
      <c r="R7" s="46" t="s">
        <v>33</v>
      </c>
      <c r="S7" s="46" t="s">
        <v>34</v>
      </c>
      <c r="T7" s="46" t="s">
        <v>34</v>
      </c>
      <c r="U7" s="46" t="s">
        <v>33</v>
      </c>
      <c r="V7" s="46" t="s">
        <v>33</v>
      </c>
      <c r="W7" s="46" t="s">
        <v>33</v>
      </c>
      <c r="X7" s="46" t="s">
        <v>34</v>
      </c>
      <c r="Y7" s="46" t="s">
        <v>34</v>
      </c>
      <c r="Z7" s="46">
        <f t="shared" si="0"/>
        <v>4</v>
      </c>
      <c r="AA7" s="47">
        <v>1</v>
      </c>
    </row>
    <row r="8" ht="14.25" customHeight="1" thickBot="1">
      <c r="Z8" s="51"/>
    </row>
    <row r="9" spans="1:27" ht="14.25" customHeight="1" thickBot="1">
      <c r="A9" s="35" t="s">
        <v>11</v>
      </c>
      <c r="O9" s="5" t="s">
        <v>8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6</v>
      </c>
      <c r="AA9" s="7" t="s">
        <v>7</v>
      </c>
    </row>
    <row r="10" spans="1:27" ht="14.25" customHeight="1" thickBot="1">
      <c r="A10" s="56" t="str">
        <f>TRAGERE!B6</f>
        <v>MAKTUB</v>
      </c>
      <c r="B10" s="54"/>
      <c r="C10" s="54"/>
      <c r="D10" s="55"/>
      <c r="E10" s="56" t="str">
        <f>TRAGERE!B4</f>
        <v>CARPE DIEM</v>
      </c>
      <c r="F10" s="54"/>
      <c r="G10" s="54"/>
      <c r="H10" s="55"/>
      <c r="I10" s="56" t="str">
        <f>TRAGERE!B1</f>
        <v>GS</v>
      </c>
      <c r="J10" s="54"/>
      <c r="K10" s="54"/>
      <c r="L10" s="55"/>
      <c r="M10" s="8"/>
      <c r="O10" s="42" t="str">
        <f>A10</f>
        <v>MAKTUB</v>
      </c>
      <c r="P10" s="43" t="s">
        <v>33</v>
      </c>
      <c r="Q10" s="43" t="s">
        <v>34</v>
      </c>
      <c r="R10" s="43" t="s">
        <v>34</v>
      </c>
      <c r="S10" s="43" t="s">
        <v>34</v>
      </c>
      <c r="T10" s="43" t="s">
        <v>34</v>
      </c>
      <c r="U10" s="43" t="s">
        <v>34</v>
      </c>
      <c r="V10" s="43" t="s">
        <v>33</v>
      </c>
      <c r="W10" s="43" t="s">
        <v>33</v>
      </c>
      <c r="X10" s="43" t="s">
        <v>33</v>
      </c>
      <c r="Y10" s="43" t="s">
        <v>34</v>
      </c>
      <c r="Z10" s="43">
        <f aca="true" t="shared" si="1" ref="Z10:Z15">COUNTIF(P10:Y10,"+")</f>
        <v>4</v>
      </c>
      <c r="AA10" s="44">
        <v>0</v>
      </c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GS</v>
      </c>
      <c r="P11" s="43" t="s">
        <v>33</v>
      </c>
      <c r="Q11" s="43" t="s">
        <v>33</v>
      </c>
      <c r="R11" s="43" t="s">
        <v>34</v>
      </c>
      <c r="S11" s="43" t="s">
        <v>33</v>
      </c>
      <c r="T11" s="43" t="s">
        <v>34</v>
      </c>
      <c r="U11" s="43" t="s">
        <v>34</v>
      </c>
      <c r="V11" s="43" t="s">
        <v>34</v>
      </c>
      <c r="W11" s="43" t="s">
        <v>33</v>
      </c>
      <c r="X11" s="43" t="s">
        <v>33</v>
      </c>
      <c r="Y11" s="43" t="s">
        <v>34</v>
      </c>
      <c r="Z11" s="43">
        <f t="shared" si="1"/>
        <v>5</v>
      </c>
      <c r="AA11" s="44">
        <v>3</v>
      </c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CARPE DIEM</v>
      </c>
      <c r="P12" s="10" t="s">
        <v>33</v>
      </c>
      <c r="Q12" s="10" t="s">
        <v>33</v>
      </c>
      <c r="R12" s="10" t="s">
        <v>33</v>
      </c>
      <c r="S12" s="10" t="s">
        <v>33</v>
      </c>
      <c r="T12" s="10" t="s">
        <v>34</v>
      </c>
      <c r="U12" s="10" t="s">
        <v>34</v>
      </c>
      <c r="V12" s="10" t="s">
        <v>33</v>
      </c>
      <c r="W12" s="10" t="s">
        <v>33</v>
      </c>
      <c r="X12" s="10" t="s">
        <v>33</v>
      </c>
      <c r="Y12" s="10" t="s">
        <v>33</v>
      </c>
      <c r="Z12" s="48">
        <f t="shared" si="1"/>
        <v>8</v>
      </c>
      <c r="AA12" s="11">
        <v>3</v>
      </c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ZAHAR TOS</v>
      </c>
      <c r="P13" s="10" t="s">
        <v>33</v>
      </c>
      <c r="Q13" s="10" t="s">
        <v>34</v>
      </c>
      <c r="R13" s="10" t="s">
        <v>33</v>
      </c>
      <c r="S13" s="10" t="s">
        <v>33</v>
      </c>
      <c r="T13" s="10" t="s">
        <v>34</v>
      </c>
      <c r="U13" s="10" t="s">
        <v>34</v>
      </c>
      <c r="V13" s="10" t="s">
        <v>34</v>
      </c>
      <c r="W13" s="10" t="s">
        <v>33</v>
      </c>
      <c r="X13" s="10" t="s">
        <v>33</v>
      </c>
      <c r="Y13" s="10" t="s">
        <v>34</v>
      </c>
      <c r="Z13" s="48">
        <f t="shared" si="1"/>
        <v>5</v>
      </c>
      <c r="AA13" s="11">
        <v>0</v>
      </c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PROMETEU</v>
      </c>
      <c r="P14" s="43" t="s">
        <v>33</v>
      </c>
      <c r="Q14" s="43" t="s">
        <v>33</v>
      </c>
      <c r="R14" s="43" t="s">
        <v>33</v>
      </c>
      <c r="S14" s="43" t="s">
        <v>33</v>
      </c>
      <c r="T14" s="43" t="s">
        <v>34</v>
      </c>
      <c r="U14" s="43" t="s">
        <v>34</v>
      </c>
      <c r="V14" s="43" t="s">
        <v>33</v>
      </c>
      <c r="W14" s="43" t="s">
        <v>34</v>
      </c>
      <c r="X14" s="43" t="s">
        <v>34</v>
      </c>
      <c r="Y14" s="43" t="s">
        <v>34</v>
      </c>
      <c r="Z14" s="43">
        <f t="shared" si="1"/>
        <v>5</v>
      </c>
      <c r="AA14" s="44">
        <v>0</v>
      </c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H5N1</v>
      </c>
      <c r="P15" s="46" t="s">
        <v>34</v>
      </c>
      <c r="Q15" s="46" t="s">
        <v>33</v>
      </c>
      <c r="R15" s="46" t="s">
        <v>33</v>
      </c>
      <c r="S15" s="46" t="s">
        <v>33</v>
      </c>
      <c r="T15" s="46" t="s">
        <v>34</v>
      </c>
      <c r="U15" s="46" t="s">
        <v>33</v>
      </c>
      <c r="V15" s="46" t="s">
        <v>33</v>
      </c>
      <c r="W15" s="46" t="s">
        <v>33</v>
      </c>
      <c r="X15" s="46" t="s">
        <v>33</v>
      </c>
      <c r="Y15" s="46" t="s">
        <v>33</v>
      </c>
      <c r="Z15" s="46">
        <f t="shared" si="1"/>
        <v>8</v>
      </c>
      <c r="AA15" s="47">
        <v>3</v>
      </c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51"/>
    </row>
    <row r="17" spans="1:27" ht="14.25" customHeight="1" thickBot="1">
      <c r="A17" s="56" t="str">
        <f>TRAGERE!B2</f>
        <v>PROMETEU</v>
      </c>
      <c r="B17" s="54"/>
      <c r="C17" s="54"/>
      <c r="D17" s="55"/>
      <c r="E17" s="56" t="str">
        <f>TRAGERE!B7</f>
        <v>ZAHAR TOS</v>
      </c>
      <c r="F17" s="54"/>
      <c r="G17" s="54"/>
      <c r="H17" s="55"/>
      <c r="I17" s="56" t="str">
        <f>TRAGERE!B5</f>
        <v>H5N1</v>
      </c>
      <c r="J17" s="54"/>
      <c r="K17" s="54"/>
      <c r="L17" s="55"/>
      <c r="M17" s="8"/>
      <c r="O17" s="5" t="s">
        <v>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6</v>
      </c>
      <c r="AA17" s="7" t="s">
        <v>7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MAKTUB</v>
      </c>
      <c r="P18" s="43" t="s">
        <v>33</v>
      </c>
      <c r="Q18" s="43" t="s">
        <v>34</v>
      </c>
      <c r="R18" s="43" t="s">
        <v>34</v>
      </c>
      <c r="S18" s="43" t="s">
        <v>33</v>
      </c>
      <c r="T18" s="43" t="s">
        <v>34</v>
      </c>
      <c r="U18" s="43" t="s">
        <v>33</v>
      </c>
      <c r="V18" s="43" t="s">
        <v>34</v>
      </c>
      <c r="W18" s="43" t="s">
        <v>34</v>
      </c>
      <c r="X18" s="43" t="s">
        <v>34</v>
      </c>
      <c r="Y18" s="43" t="s">
        <v>33</v>
      </c>
      <c r="Z18" s="43">
        <f aca="true" t="shared" si="2" ref="Z18:Z23">COUNTIF(P18:Y18,"+")</f>
        <v>4</v>
      </c>
      <c r="AA18" s="44">
        <v>0</v>
      </c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PROMETEU</v>
      </c>
      <c r="P19" s="43" t="s">
        <v>33</v>
      </c>
      <c r="Q19" s="43" t="s">
        <v>34</v>
      </c>
      <c r="R19" s="43" t="s">
        <v>33</v>
      </c>
      <c r="S19" s="43" t="s">
        <v>34</v>
      </c>
      <c r="T19" s="43" t="s">
        <v>34</v>
      </c>
      <c r="U19" s="43" t="s">
        <v>33</v>
      </c>
      <c r="V19" s="43" t="s">
        <v>34</v>
      </c>
      <c r="W19" s="43" t="s">
        <v>33</v>
      </c>
      <c r="X19" s="43" t="s">
        <v>34</v>
      </c>
      <c r="Y19" s="43" t="s">
        <v>33</v>
      </c>
      <c r="Z19" s="43">
        <f t="shared" si="2"/>
        <v>5</v>
      </c>
      <c r="AA19" s="44">
        <v>3</v>
      </c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CARPE DIEM</v>
      </c>
      <c r="P20" s="10" t="s">
        <v>34</v>
      </c>
      <c r="Q20" s="10" t="s">
        <v>34</v>
      </c>
      <c r="R20" s="10" t="s">
        <v>34</v>
      </c>
      <c r="S20" s="10" t="s">
        <v>33</v>
      </c>
      <c r="T20" s="10" t="s">
        <v>34</v>
      </c>
      <c r="U20" s="10" t="s">
        <v>33</v>
      </c>
      <c r="V20" s="10" t="s">
        <v>34</v>
      </c>
      <c r="W20" s="10" t="s">
        <v>34</v>
      </c>
      <c r="X20" s="10" t="s">
        <v>34</v>
      </c>
      <c r="Y20" s="10" t="s">
        <v>34</v>
      </c>
      <c r="Z20" s="48">
        <f t="shared" si="2"/>
        <v>2</v>
      </c>
      <c r="AA20" s="11">
        <v>0</v>
      </c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H5N1</v>
      </c>
      <c r="P21" s="10" t="s">
        <v>33</v>
      </c>
      <c r="Q21" s="10" t="s">
        <v>33</v>
      </c>
      <c r="R21" s="10" t="s">
        <v>33</v>
      </c>
      <c r="S21" s="10" t="s">
        <v>33</v>
      </c>
      <c r="T21" s="10" t="s">
        <v>33</v>
      </c>
      <c r="U21" s="10" t="s">
        <v>34</v>
      </c>
      <c r="V21" s="10" t="s">
        <v>34</v>
      </c>
      <c r="W21" s="10" t="s">
        <v>34</v>
      </c>
      <c r="X21" s="10" t="s">
        <v>34</v>
      </c>
      <c r="Y21" s="10" t="s">
        <v>33</v>
      </c>
      <c r="Z21" s="48">
        <f t="shared" si="2"/>
        <v>6</v>
      </c>
      <c r="AA21" s="11">
        <v>3</v>
      </c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GS</v>
      </c>
      <c r="P22" s="43" t="s">
        <v>33</v>
      </c>
      <c r="Q22" s="43" t="s">
        <v>34</v>
      </c>
      <c r="R22" s="43" t="s">
        <v>33</v>
      </c>
      <c r="S22" s="43" t="s">
        <v>34</v>
      </c>
      <c r="T22" s="43" t="s">
        <v>33</v>
      </c>
      <c r="U22" s="43" t="s">
        <v>34</v>
      </c>
      <c r="V22" s="43" t="s">
        <v>34</v>
      </c>
      <c r="W22" s="43" t="s">
        <v>34</v>
      </c>
      <c r="X22" s="43" t="s">
        <v>34</v>
      </c>
      <c r="Y22" s="43" t="s">
        <v>33</v>
      </c>
      <c r="Z22" s="43">
        <f t="shared" si="2"/>
        <v>4</v>
      </c>
      <c r="AA22" s="44">
        <v>3</v>
      </c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ZAHAR TOS</v>
      </c>
      <c r="P23" s="46" t="s">
        <v>33</v>
      </c>
      <c r="Q23" s="46" t="s">
        <v>34</v>
      </c>
      <c r="R23" s="46" t="s">
        <v>34</v>
      </c>
      <c r="S23" s="46" t="s">
        <v>33</v>
      </c>
      <c r="T23" s="46" t="s">
        <v>34</v>
      </c>
      <c r="U23" s="46" t="s">
        <v>34</v>
      </c>
      <c r="V23" s="46" t="s">
        <v>34</v>
      </c>
      <c r="W23" s="46" t="s">
        <v>34</v>
      </c>
      <c r="X23" s="46" t="s">
        <v>33</v>
      </c>
      <c r="Y23" s="46" t="s">
        <v>34</v>
      </c>
      <c r="Z23" s="46">
        <f t="shared" si="2"/>
        <v>3</v>
      </c>
      <c r="AA23" s="47">
        <v>0</v>
      </c>
    </row>
    <row r="24" ht="14.25" customHeight="1" thickBot="1">
      <c r="Z24" s="51"/>
    </row>
    <row r="25" spans="1:27" ht="14.25" customHeight="1" thickBot="1">
      <c r="A25" s="35" t="s">
        <v>16</v>
      </c>
      <c r="E25" s="4" t="s">
        <v>12</v>
      </c>
      <c r="O25" s="5" t="s">
        <v>10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6</v>
      </c>
      <c r="AA25" s="7" t="s">
        <v>7</v>
      </c>
    </row>
    <row r="26" spans="1:27" ht="14.25" customHeight="1">
      <c r="A26" s="64" t="str">
        <f>A10</f>
        <v>MAKTUB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MAKTUB</v>
      </c>
      <c r="P26" s="43" t="s">
        <v>34</v>
      </c>
      <c r="Q26" s="43" t="s">
        <v>34</v>
      </c>
      <c r="R26" s="43" t="s">
        <v>34</v>
      </c>
      <c r="S26" s="43" t="s">
        <v>33</v>
      </c>
      <c r="T26" s="43" t="s">
        <v>34</v>
      </c>
      <c r="U26" s="43" t="s">
        <v>33</v>
      </c>
      <c r="V26" s="43" t="s">
        <v>33</v>
      </c>
      <c r="W26" s="43" t="s">
        <v>33</v>
      </c>
      <c r="X26" s="43" t="s">
        <v>33</v>
      </c>
      <c r="Y26" s="43" t="s">
        <v>33</v>
      </c>
      <c r="Z26" s="43">
        <f aca="true" t="shared" si="3" ref="Z26:Z31">COUNTIF(P26:Y26,"+")</f>
        <v>6</v>
      </c>
      <c r="AA26" s="44">
        <v>3</v>
      </c>
    </row>
    <row r="27" spans="1:27" ht="14.25" customHeight="1">
      <c r="A27" s="67" t="str">
        <f>E10</f>
        <v>CARPE DIEM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ZAHAR TOS</v>
      </c>
      <c r="P27" s="43" t="s">
        <v>34</v>
      </c>
      <c r="Q27" s="43" t="s">
        <v>34</v>
      </c>
      <c r="R27" s="43" t="s">
        <v>34</v>
      </c>
      <c r="S27" s="43" t="s">
        <v>34</v>
      </c>
      <c r="T27" s="43" t="s">
        <v>34</v>
      </c>
      <c r="U27" s="43" t="s">
        <v>33</v>
      </c>
      <c r="V27" s="43" t="s">
        <v>33</v>
      </c>
      <c r="W27" s="43" t="s">
        <v>33</v>
      </c>
      <c r="X27" s="43" t="s">
        <v>33</v>
      </c>
      <c r="Y27" s="43" t="s">
        <v>33</v>
      </c>
      <c r="Z27" s="43">
        <f t="shared" si="3"/>
        <v>5</v>
      </c>
      <c r="AA27" s="44">
        <v>0</v>
      </c>
    </row>
    <row r="28" spans="1:27" ht="14.25" customHeight="1">
      <c r="A28" s="67" t="str">
        <f>I10</f>
        <v>GS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CARPE DIEM</v>
      </c>
      <c r="P28" s="10" t="s">
        <v>34</v>
      </c>
      <c r="Q28" s="10" t="s">
        <v>33</v>
      </c>
      <c r="R28" s="10" t="s">
        <v>34</v>
      </c>
      <c r="S28" s="10" t="s">
        <v>34</v>
      </c>
      <c r="T28" s="10" t="s">
        <v>34</v>
      </c>
      <c r="U28" s="10" t="s">
        <v>33</v>
      </c>
      <c r="V28" s="10" t="s">
        <v>33</v>
      </c>
      <c r="W28" s="10" t="s">
        <v>33</v>
      </c>
      <c r="X28" s="10" t="s">
        <v>34</v>
      </c>
      <c r="Y28" s="10" t="s">
        <v>33</v>
      </c>
      <c r="Z28" s="48">
        <f t="shared" si="3"/>
        <v>5</v>
      </c>
      <c r="AA28" s="11">
        <v>0</v>
      </c>
    </row>
    <row r="29" spans="1:27" ht="14.25" customHeight="1">
      <c r="A29" s="67" t="str">
        <f>A17</f>
        <v>PROMETEU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PROMETEU</v>
      </c>
      <c r="P29" s="10" t="s">
        <v>34</v>
      </c>
      <c r="Q29" s="10" t="s">
        <v>33</v>
      </c>
      <c r="R29" s="10" t="s">
        <v>34</v>
      </c>
      <c r="S29" s="10" t="s">
        <v>33</v>
      </c>
      <c r="T29" s="10" t="s">
        <v>34</v>
      </c>
      <c r="U29" s="10" t="s">
        <v>33</v>
      </c>
      <c r="V29" s="10" t="s">
        <v>33</v>
      </c>
      <c r="W29" s="10" t="s">
        <v>33</v>
      </c>
      <c r="X29" s="10" t="s">
        <v>33</v>
      </c>
      <c r="Y29" s="10" t="s">
        <v>33</v>
      </c>
      <c r="Z29" s="48">
        <f t="shared" si="3"/>
        <v>7</v>
      </c>
      <c r="AA29" s="11">
        <v>3</v>
      </c>
    </row>
    <row r="30" spans="1:27" ht="14.25" customHeight="1">
      <c r="A30" s="67" t="str">
        <f>E17</f>
        <v>ZAHAR TOS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GS</v>
      </c>
      <c r="P30" s="43" t="s">
        <v>34</v>
      </c>
      <c r="Q30" s="43" t="s">
        <v>34</v>
      </c>
      <c r="R30" s="43" t="s">
        <v>34</v>
      </c>
      <c r="S30" s="43" t="s">
        <v>34</v>
      </c>
      <c r="T30" s="43" t="s">
        <v>34</v>
      </c>
      <c r="U30" s="43" t="s">
        <v>33</v>
      </c>
      <c r="V30" s="43" t="s">
        <v>33</v>
      </c>
      <c r="W30" s="43" t="s">
        <v>33</v>
      </c>
      <c r="X30" s="43" t="s">
        <v>33</v>
      </c>
      <c r="Y30" s="43" t="s">
        <v>34</v>
      </c>
      <c r="Z30" s="43">
        <f t="shared" si="3"/>
        <v>4</v>
      </c>
      <c r="AA30" s="44">
        <v>0</v>
      </c>
    </row>
    <row r="31" spans="1:27" ht="14.25" customHeight="1" thickBot="1">
      <c r="A31" s="71" t="str">
        <f>I17</f>
        <v>H5N1</v>
      </c>
      <c r="B31" s="72"/>
      <c r="C31" s="72"/>
      <c r="D31" s="73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H5N1</v>
      </c>
      <c r="P31" s="46" t="s">
        <v>34</v>
      </c>
      <c r="Q31" s="46" t="s">
        <v>34</v>
      </c>
      <c r="R31" s="46" t="s">
        <v>34</v>
      </c>
      <c r="S31" s="46" t="s">
        <v>34</v>
      </c>
      <c r="T31" s="46" t="s">
        <v>34</v>
      </c>
      <c r="U31" s="46" t="s">
        <v>33</v>
      </c>
      <c r="V31" s="46" t="s">
        <v>33</v>
      </c>
      <c r="W31" s="46" t="s">
        <v>33</v>
      </c>
      <c r="X31" s="46" t="s">
        <v>33</v>
      </c>
      <c r="Y31" s="46" t="s">
        <v>33</v>
      </c>
      <c r="Z31" s="46">
        <f t="shared" si="3"/>
        <v>5</v>
      </c>
      <c r="AA31" s="47">
        <v>3</v>
      </c>
    </row>
    <row r="32" ht="14.25" customHeight="1" thickBot="1">
      <c r="Z32" s="51"/>
    </row>
    <row r="33" spans="1:27" ht="14.25" customHeight="1" thickBot="1">
      <c r="A33" s="35" t="s">
        <v>13</v>
      </c>
      <c r="E33" s="4" t="s">
        <v>14</v>
      </c>
      <c r="F33" s="4" t="s">
        <v>20</v>
      </c>
      <c r="G33" s="4" t="s">
        <v>15</v>
      </c>
      <c r="H33" s="70" t="s">
        <v>21</v>
      </c>
      <c r="I33" s="70"/>
      <c r="J33" s="70" t="s">
        <v>22</v>
      </c>
      <c r="K33" s="70"/>
      <c r="L33" s="70"/>
      <c r="M33" s="8"/>
      <c r="O33" s="5" t="s">
        <v>10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6</v>
      </c>
      <c r="AA33" s="7" t="s">
        <v>7</v>
      </c>
    </row>
    <row r="34" spans="1:27" ht="14.25" customHeight="1" thickBot="1">
      <c r="A34" s="56" t="str">
        <f>A10</f>
        <v>MAKTUB</v>
      </c>
      <c r="B34" s="54"/>
      <c r="C34" s="54"/>
      <c r="D34" s="55"/>
      <c r="E34" s="29"/>
      <c r="F34" s="30"/>
      <c r="G34" s="30"/>
      <c r="H34" s="52"/>
      <c r="I34" s="53"/>
      <c r="J34" s="52"/>
      <c r="K34" s="54"/>
      <c r="L34" s="55"/>
      <c r="M34" s="8"/>
      <c r="O34" s="42" t="str">
        <f>A10</f>
        <v>MAKTUB</v>
      </c>
      <c r="P34" s="43" t="s">
        <v>34</v>
      </c>
      <c r="Q34" s="43" t="s">
        <v>33</v>
      </c>
      <c r="R34" s="43" t="s">
        <v>33</v>
      </c>
      <c r="S34" s="43" t="s">
        <v>34</v>
      </c>
      <c r="T34" s="43" t="s">
        <v>33</v>
      </c>
      <c r="U34" s="43" t="s">
        <v>33</v>
      </c>
      <c r="V34" s="43" t="s">
        <v>33</v>
      </c>
      <c r="W34" s="43" t="s">
        <v>34</v>
      </c>
      <c r="X34" s="43" t="s">
        <v>34</v>
      </c>
      <c r="Y34" s="43" t="s">
        <v>33</v>
      </c>
      <c r="Z34" s="43">
        <f aca="true" t="shared" si="4" ref="Z34:Z39">COUNTIF(P34:Y34,"+")</f>
        <v>6</v>
      </c>
      <c r="AA34" s="44">
        <v>1</v>
      </c>
    </row>
    <row r="35" spans="1:27" ht="14.25" customHeight="1" thickBot="1">
      <c r="A35" s="56" t="str">
        <f>E10</f>
        <v>CARPE DIEM</v>
      </c>
      <c r="B35" s="54"/>
      <c r="C35" s="54"/>
      <c r="D35" s="55"/>
      <c r="E35" s="31"/>
      <c r="F35" s="32"/>
      <c r="G35" s="32"/>
      <c r="H35" s="52"/>
      <c r="I35" s="53"/>
      <c r="J35" s="52"/>
      <c r="K35" s="54"/>
      <c r="L35" s="55"/>
      <c r="M35" s="8"/>
      <c r="O35" s="42" t="str">
        <f>I17</f>
        <v>H5N1</v>
      </c>
      <c r="P35" s="43" t="s">
        <v>33</v>
      </c>
      <c r="Q35" s="43" t="s">
        <v>33</v>
      </c>
      <c r="R35" s="43" t="s">
        <v>33</v>
      </c>
      <c r="S35" s="43" t="s">
        <v>34</v>
      </c>
      <c r="T35" s="43" t="s">
        <v>34</v>
      </c>
      <c r="U35" s="43" t="s">
        <v>34</v>
      </c>
      <c r="V35" s="43" t="s">
        <v>33</v>
      </c>
      <c r="W35" s="43" t="s">
        <v>33</v>
      </c>
      <c r="X35" s="43" t="s">
        <v>34</v>
      </c>
      <c r="Y35" s="43" t="s">
        <v>33</v>
      </c>
      <c r="Z35" s="43">
        <f t="shared" si="4"/>
        <v>6</v>
      </c>
      <c r="AA35" s="44">
        <v>1</v>
      </c>
    </row>
    <row r="36" spans="1:27" ht="14.25" customHeight="1" thickBot="1">
      <c r="A36" s="56" t="str">
        <f>I10</f>
        <v>GS</v>
      </c>
      <c r="B36" s="54"/>
      <c r="C36" s="54"/>
      <c r="D36" s="55"/>
      <c r="E36" s="33"/>
      <c r="F36" s="34"/>
      <c r="G36" s="34"/>
      <c r="H36" s="52"/>
      <c r="I36" s="53"/>
      <c r="J36" s="52"/>
      <c r="K36" s="54"/>
      <c r="L36" s="55"/>
      <c r="M36" s="8"/>
      <c r="O36" s="9" t="str">
        <f>E10</f>
        <v>CARPE DIEM</v>
      </c>
      <c r="P36" s="10" t="s">
        <v>33</v>
      </c>
      <c r="Q36" s="10" t="s">
        <v>33</v>
      </c>
      <c r="R36" s="10" t="s">
        <v>33</v>
      </c>
      <c r="S36" s="10" t="s">
        <v>34</v>
      </c>
      <c r="T36" s="10" t="s">
        <v>34</v>
      </c>
      <c r="U36" s="10" t="s">
        <v>34</v>
      </c>
      <c r="V36" s="10" t="s">
        <v>34</v>
      </c>
      <c r="W36" s="10" t="s">
        <v>33</v>
      </c>
      <c r="X36" s="10" t="s">
        <v>34</v>
      </c>
      <c r="Y36" s="10" t="s">
        <v>33</v>
      </c>
      <c r="Z36" s="48">
        <f t="shared" si="4"/>
        <v>5</v>
      </c>
      <c r="AA36" s="11">
        <v>0</v>
      </c>
    </row>
    <row r="37" spans="1:27" ht="14.25" customHeight="1" thickBot="1">
      <c r="A37" s="56" t="str">
        <f>A17</f>
        <v>PROMETEU</v>
      </c>
      <c r="B37" s="54"/>
      <c r="C37" s="54"/>
      <c r="D37" s="55"/>
      <c r="E37" s="31"/>
      <c r="F37" s="32"/>
      <c r="G37" s="32"/>
      <c r="H37" s="52"/>
      <c r="I37" s="53"/>
      <c r="J37" s="52"/>
      <c r="K37" s="54"/>
      <c r="L37" s="55"/>
      <c r="M37" s="8"/>
      <c r="O37" s="9" t="str">
        <f>I10</f>
        <v>GS</v>
      </c>
      <c r="P37" s="10" t="s">
        <v>34</v>
      </c>
      <c r="Q37" s="10" t="s">
        <v>33</v>
      </c>
      <c r="R37" s="10" t="s">
        <v>33</v>
      </c>
      <c r="S37" s="10" t="s">
        <v>34</v>
      </c>
      <c r="T37" s="10" t="s">
        <v>33</v>
      </c>
      <c r="U37" s="10" t="s">
        <v>33</v>
      </c>
      <c r="V37" s="10" t="s">
        <v>34</v>
      </c>
      <c r="W37" s="10" t="s">
        <v>33</v>
      </c>
      <c r="X37" s="10" t="s">
        <v>34</v>
      </c>
      <c r="Y37" s="10" t="s">
        <v>33</v>
      </c>
      <c r="Z37" s="48">
        <f t="shared" si="4"/>
        <v>6</v>
      </c>
      <c r="AA37" s="11">
        <v>3</v>
      </c>
    </row>
    <row r="38" spans="1:27" ht="14.25" customHeight="1" thickBot="1">
      <c r="A38" s="56" t="str">
        <f>E17</f>
        <v>ZAHAR TOS</v>
      </c>
      <c r="B38" s="54"/>
      <c r="C38" s="54"/>
      <c r="D38" s="55"/>
      <c r="E38" s="33"/>
      <c r="F38" s="34"/>
      <c r="G38" s="34"/>
      <c r="H38" s="52"/>
      <c r="I38" s="53"/>
      <c r="J38" s="52"/>
      <c r="K38" s="54"/>
      <c r="L38" s="55"/>
      <c r="M38" s="8"/>
      <c r="O38" s="42" t="str">
        <f>A17</f>
        <v>PROMETEU</v>
      </c>
      <c r="P38" s="43" t="s">
        <v>34</v>
      </c>
      <c r="Q38" s="43" t="s">
        <v>33</v>
      </c>
      <c r="R38" s="43" t="s">
        <v>33</v>
      </c>
      <c r="S38" s="43" t="s">
        <v>34</v>
      </c>
      <c r="T38" s="43" t="s">
        <v>33</v>
      </c>
      <c r="U38" s="43" t="s">
        <v>33</v>
      </c>
      <c r="V38" s="43" t="s">
        <v>34</v>
      </c>
      <c r="W38" s="43" t="s">
        <v>34</v>
      </c>
      <c r="X38" s="43" t="s">
        <v>34</v>
      </c>
      <c r="Y38" s="43" t="s">
        <v>34</v>
      </c>
      <c r="Z38" s="43">
        <f t="shared" si="4"/>
        <v>4</v>
      </c>
      <c r="AA38" s="44">
        <v>1</v>
      </c>
    </row>
    <row r="39" spans="1:27" ht="14.25" customHeight="1" thickBot="1">
      <c r="A39" s="56" t="str">
        <f>A31</f>
        <v>H5N1</v>
      </c>
      <c r="B39" s="54"/>
      <c r="C39" s="54"/>
      <c r="D39" s="55"/>
      <c r="E39" s="31"/>
      <c r="F39" s="32"/>
      <c r="G39" s="32"/>
      <c r="H39" s="52"/>
      <c r="I39" s="53"/>
      <c r="J39" s="52"/>
      <c r="K39" s="54"/>
      <c r="L39" s="55"/>
      <c r="M39" s="8"/>
      <c r="O39" s="45" t="str">
        <f>E17</f>
        <v>ZAHAR TOS</v>
      </c>
      <c r="P39" s="46" t="s">
        <v>34</v>
      </c>
      <c r="Q39" s="46" t="s">
        <v>33</v>
      </c>
      <c r="R39" s="46" t="s">
        <v>33</v>
      </c>
      <c r="S39" s="46" t="s">
        <v>34</v>
      </c>
      <c r="T39" s="46" t="s">
        <v>33</v>
      </c>
      <c r="U39" s="46" t="s">
        <v>34</v>
      </c>
      <c r="V39" s="46" t="s">
        <v>33</v>
      </c>
      <c r="W39" s="46" t="s">
        <v>34</v>
      </c>
      <c r="X39" s="46" t="s">
        <v>34</v>
      </c>
      <c r="Y39" s="46" t="s">
        <v>34</v>
      </c>
      <c r="Z39" s="46">
        <f t="shared" si="4"/>
        <v>4</v>
      </c>
      <c r="AA39" s="47">
        <v>1</v>
      </c>
    </row>
    <row r="40" ht="14.25" customHeight="1">
      <c r="A40" s="40"/>
    </row>
    <row r="41" ht="14.25" customHeight="1">
      <c r="A41" s="4" t="s">
        <v>18</v>
      </c>
    </row>
    <row r="42" ht="14.25" customHeight="1">
      <c r="A42" s="39" t="s">
        <v>17</v>
      </c>
    </row>
    <row r="43" ht="14.25" customHeight="1"/>
  </sheetData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A30:D30"/>
    <mergeCell ref="A31:D31"/>
    <mergeCell ref="A26:D26"/>
    <mergeCell ref="A27:D27"/>
    <mergeCell ref="A28:D28"/>
    <mergeCell ref="A29:D29"/>
    <mergeCell ref="H33:I33"/>
    <mergeCell ref="J33:L33"/>
    <mergeCell ref="A34:D34"/>
    <mergeCell ref="H34:I34"/>
    <mergeCell ref="J34:L34"/>
    <mergeCell ref="A35:D35"/>
    <mergeCell ref="H35:I35"/>
    <mergeCell ref="J35:L35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37" right="0.23" top="0.5" bottom="0.5" header="0.5" footer="0.5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="70" zoomScaleNormal="70" workbookViewId="0" topLeftCell="A1">
      <selection activeCell="AA40" sqref="AA40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5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6</v>
      </c>
      <c r="AA1" s="7" t="s">
        <v>7</v>
      </c>
    </row>
    <row r="2" spans="1:27" ht="14.25" customHeight="1" thickBo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H5N1</v>
      </c>
      <c r="P2" s="43" t="s">
        <v>34</v>
      </c>
      <c r="Q2" s="43" t="s">
        <v>34</v>
      </c>
      <c r="R2" s="43" t="s">
        <v>34</v>
      </c>
      <c r="S2" s="43" t="s">
        <v>33</v>
      </c>
      <c r="T2" s="43" t="s">
        <v>33</v>
      </c>
      <c r="U2" s="43" t="s">
        <v>33</v>
      </c>
      <c r="V2" s="43" t="s">
        <v>33</v>
      </c>
      <c r="W2" s="43" t="s">
        <v>33</v>
      </c>
      <c r="X2" s="43" t="s">
        <v>34</v>
      </c>
      <c r="Y2" s="43" t="s">
        <v>33</v>
      </c>
      <c r="Z2" s="43">
        <f aca="true" t="shared" si="0" ref="Z2:Z7">COUNTIF(P2:Y2,"+")</f>
        <v>6</v>
      </c>
      <c r="AA2" s="44">
        <v>3</v>
      </c>
    </row>
    <row r="3" spans="1:27" ht="14.25" customHeight="1" thickBot="1">
      <c r="A3" s="35" t="s">
        <v>1</v>
      </c>
      <c r="E3" s="61" t="s">
        <v>32</v>
      </c>
      <c r="F3" s="62"/>
      <c r="G3" s="62"/>
      <c r="H3" s="62"/>
      <c r="I3" s="62"/>
      <c r="J3" s="63"/>
      <c r="K3" s="8"/>
      <c r="L3" s="8"/>
      <c r="M3" s="8"/>
      <c r="O3" s="42" t="str">
        <f>E10</f>
        <v>MAKTUB</v>
      </c>
      <c r="P3" s="43" t="s">
        <v>34</v>
      </c>
      <c r="Q3" s="43" t="s">
        <v>33</v>
      </c>
      <c r="R3" s="43" t="s">
        <v>33</v>
      </c>
      <c r="S3" s="43" t="s">
        <v>34</v>
      </c>
      <c r="T3" s="43" t="s">
        <v>34</v>
      </c>
      <c r="U3" s="43" t="s">
        <v>34</v>
      </c>
      <c r="V3" s="43" t="s">
        <v>34</v>
      </c>
      <c r="W3" s="43" t="s">
        <v>33</v>
      </c>
      <c r="X3" s="43" t="s">
        <v>34</v>
      </c>
      <c r="Y3" s="43" t="s">
        <v>33</v>
      </c>
      <c r="Z3" s="43">
        <f t="shared" si="0"/>
        <v>4</v>
      </c>
      <c r="AA3" s="44">
        <v>0</v>
      </c>
    </row>
    <row r="4" spans="1:27" ht="14.25" customHeight="1" thickBot="1">
      <c r="A4" s="35" t="s">
        <v>2</v>
      </c>
      <c r="E4" s="56">
        <v>4</v>
      </c>
      <c r="F4" s="54"/>
      <c r="G4" s="54"/>
      <c r="H4" s="54"/>
      <c r="I4" s="54"/>
      <c r="J4" s="55"/>
      <c r="K4" s="8"/>
      <c r="L4" s="8"/>
      <c r="M4" s="8"/>
      <c r="O4" s="9" t="str">
        <f>I10</f>
        <v>BIFIDOC</v>
      </c>
      <c r="P4" s="10" t="s">
        <v>34</v>
      </c>
      <c r="Q4" s="10" t="s">
        <v>34</v>
      </c>
      <c r="R4" s="10" t="s">
        <v>34</v>
      </c>
      <c r="S4" s="10" t="s">
        <v>34</v>
      </c>
      <c r="T4" s="10" t="s">
        <v>34</v>
      </c>
      <c r="U4" s="10" t="s">
        <v>33</v>
      </c>
      <c r="V4" s="10" t="s">
        <v>34</v>
      </c>
      <c r="W4" s="10" t="s">
        <v>33</v>
      </c>
      <c r="X4" s="10" t="s">
        <v>34</v>
      </c>
      <c r="Y4" s="10" t="s">
        <v>33</v>
      </c>
      <c r="Z4" s="48">
        <f t="shared" si="0"/>
        <v>3</v>
      </c>
      <c r="AA4" s="11">
        <v>0</v>
      </c>
    </row>
    <row r="5" spans="1:27" ht="14.25" customHeight="1" thickBot="1">
      <c r="A5" s="35" t="s">
        <v>3</v>
      </c>
      <c r="E5" s="56"/>
      <c r="F5" s="54"/>
      <c r="G5" s="54"/>
      <c r="H5" s="54"/>
      <c r="I5" s="54"/>
      <c r="J5" s="55"/>
      <c r="K5" s="8"/>
      <c r="L5" s="8"/>
      <c r="M5" s="8"/>
      <c r="N5" s="8"/>
      <c r="O5" s="9" t="str">
        <f>A17</f>
        <v>GS</v>
      </c>
      <c r="P5" s="10" t="s">
        <v>34</v>
      </c>
      <c r="Q5" s="10" t="s">
        <v>33</v>
      </c>
      <c r="R5" s="10" t="s">
        <v>34</v>
      </c>
      <c r="S5" s="10" t="s">
        <v>33</v>
      </c>
      <c r="T5" s="10" t="s">
        <v>34</v>
      </c>
      <c r="U5" s="10" t="s">
        <v>34</v>
      </c>
      <c r="V5" s="10" t="s">
        <v>33</v>
      </c>
      <c r="W5" s="10" t="s">
        <v>33</v>
      </c>
      <c r="X5" s="10" t="s">
        <v>34</v>
      </c>
      <c r="Y5" s="10" t="s">
        <v>33</v>
      </c>
      <c r="Z5" s="48">
        <f t="shared" si="0"/>
        <v>5</v>
      </c>
      <c r="AA5" s="11">
        <v>3</v>
      </c>
    </row>
    <row r="6" spans="1:27" ht="14.25" customHeight="1" thickBot="1">
      <c r="A6" s="35" t="s">
        <v>4</v>
      </c>
      <c r="E6" s="56"/>
      <c r="F6" s="54"/>
      <c r="G6" s="54"/>
      <c r="H6" s="54"/>
      <c r="I6" s="54"/>
      <c r="J6" s="55"/>
      <c r="K6" s="8"/>
      <c r="L6" s="8"/>
      <c r="M6" s="8"/>
      <c r="O6" s="42" t="str">
        <f>E17</f>
        <v>PROMETEU</v>
      </c>
      <c r="P6" s="43" t="s">
        <v>34</v>
      </c>
      <c r="Q6" s="43" t="s">
        <v>34</v>
      </c>
      <c r="R6" s="43" t="s">
        <v>34</v>
      </c>
      <c r="S6" s="43" t="s">
        <v>33</v>
      </c>
      <c r="T6" s="43" t="s">
        <v>34</v>
      </c>
      <c r="U6" s="43" t="s">
        <v>34</v>
      </c>
      <c r="V6" s="43" t="s">
        <v>33</v>
      </c>
      <c r="W6" s="43" t="s">
        <v>33</v>
      </c>
      <c r="X6" s="43" t="s">
        <v>34</v>
      </c>
      <c r="Y6" s="43" t="s">
        <v>34</v>
      </c>
      <c r="Z6" s="43">
        <f t="shared" si="0"/>
        <v>3</v>
      </c>
      <c r="AA6" s="44">
        <v>3</v>
      </c>
    </row>
    <row r="7" spans="1:27" ht="14.25" customHeight="1" thickBot="1">
      <c r="A7" s="35" t="s">
        <v>23</v>
      </c>
      <c r="E7" s="57" t="str">
        <f>TRAGERE!B4</f>
        <v>CARPE DIEM</v>
      </c>
      <c r="F7" s="58"/>
      <c r="G7" s="58"/>
      <c r="H7" s="58"/>
      <c r="I7" s="58"/>
      <c r="J7" s="59"/>
      <c r="K7" s="8"/>
      <c r="L7" s="8"/>
      <c r="M7" s="8"/>
      <c r="O7" s="45" t="str">
        <f>I17</f>
        <v>ZAHAR TOS</v>
      </c>
      <c r="P7" s="46" t="s">
        <v>34</v>
      </c>
      <c r="Q7" s="46" t="s">
        <v>34</v>
      </c>
      <c r="R7" s="46" t="s">
        <v>34</v>
      </c>
      <c r="S7" s="46" t="s">
        <v>33</v>
      </c>
      <c r="T7" s="46" t="s">
        <v>34</v>
      </c>
      <c r="U7" s="46" t="s">
        <v>34</v>
      </c>
      <c r="V7" s="46" t="s">
        <v>34</v>
      </c>
      <c r="W7" s="46" t="s">
        <v>33</v>
      </c>
      <c r="X7" s="46" t="s">
        <v>34</v>
      </c>
      <c r="Y7" s="46" t="s">
        <v>34</v>
      </c>
      <c r="Z7" s="46">
        <f t="shared" si="0"/>
        <v>2</v>
      </c>
      <c r="AA7" s="47">
        <v>0</v>
      </c>
    </row>
    <row r="8" ht="14.25" customHeight="1" thickBot="1">
      <c r="Z8" s="51"/>
    </row>
    <row r="9" spans="1:27" ht="14.25" customHeight="1" thickBot="1">
      <c r="A9" s="35" t="s">
        <v>11</v>
      </c>
      <c r="O9" s="5" t="s">
        <v>8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6</v>
      </c>
      <c r="AA9" s="7" t="s">
        <v>7</v>
      </c>
    </row>
    <row r="10" spans="1:27" ht="14.25" customHeight="1" thickBot="1">
      <c r="A10" s="56" t="str">
        <f>TRAGERE!B5</f>
        <v>H5N1</v>
      </c>
      <c r="B10" s="54"/>
      <c r="C10" s="54"/>
      <c r="D10" s="55"/>
      <c r="E10" s="56" t="str">
        <f>TRAGERE!B6</f>
        <v>MAKTUB</v>
      </c>
      <c r="F10" s="54"/>
      <c r="G10" s="54"/>
      <c r="H10" s="55"/>
      <c r="I10" s="56" t="str">
        <f>TRAGERE!B3</f>
        <v>BIFIDOC</v>
      </c>
      <c r="J10" s="54"/>
      <c r="K10" s="54"/>
      <c r="L10" s="55"/>
      <c r="M10" s="8"/>
      <c r="O10" s="42" t="str">
        <f>A10</f>
        <v>H5N1</v>
      </c>
      <c r="P10" s="43" t="s">
        <v>34</v>
      </c>
      <c r="Q10" s="43" t="s">
        <v>33</v>
      </c>
      <c r="R10" s="43" t="s">
        <v>33</v>
      </c>
      <c r="S10" s="43" t="s">
        <v>33</v>
      </c>
      <c r="T10" s="43" t="s">
        <v>34</v>
      </c>
      <c r="U10" s="43" t="s">
        <v>34</v>
      </c>
      <c r="V10" s="43" t="s">
        <v>33</v>
      </c>
      <c r="W10" s="43" t="s">
        <v>34</v>
      </c>
      <c r="X10" s="43" t="s">
        <v>34</v>
      </c>
      <c r="Y10" s="43" t="s">
        <v>34</v>
      </c>
      <c r="Z10" s="43">
        <f aca="true" t="shared" si="1" ref="Z10:Z15">COUNTIF(P10:Y10,"+")</f>
        <v>4</v>
      </c>
      <c r="AA10" s="44">
        <v>3</v>
      </c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BIFIDOC</v>
      </c>
      <c r="P11" s="43" t="s">
        <v>34</v>
      </c>
      <c r="Q11" s="43" t="s">
        <v>34</v>
      </c>
      <c r="R11" s="43" t="s">
        <v>34</v>
      </c>
      <c r="S11" s="43" t="s">
        <v>33</v>
      </c>
      <c r="T11" s="43" t="s">
        <v>34</v>
      </c>
      <c r="U11" s="43" t="s">
        <v>33</v>
      </c>
      <c r="V11" s="43" t="s">
        <v>34</v>
      </c>
      <c r="W11" s="43" t="s">
        <v>34</v>
      </c>
      <c r="X11" s="43" t="s">
        <v>34</v>
      </c>
      <c r="Y11" s="43" t="s">
        <v>34</v>
      </c>
      <c r="Z11" s="43">
        <f t="shared" si="1"/>
        <v>2</v>
      </c>
      <c r="AA11" s="44">
        <v>0</v>
      </c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MAKTUB</v>
      </c>
      <c r="P12" s="10" t="s">
        <v>34</v>
      </c>
      <c r="Q12" s="10" t="s">
        <v>34</v>
      </c>
      <c r="R12" s="10" t="s">
        <v>34</v>
      </c>
      <c r="S12" s="10" t="s">
        <v>33</v>
      </c>
      <c r="T12" s="10" t="s">
        <v>34</v>
      </c>
      <c r="U12" s="10" t="s">
        <v>34</v>
      </c>
      <c r="V12" s="10" t="s">
        <v>33</v>
      </c>
      <c r="W12" s="10" t="s">
        <v>34</v>
      </c>
      <c r="X12" s="10" t="s">
        <v>33</v>
      </c>
      <c r="Y12" s="10" t="s">
        <v>34</v>
      </c>
      <c r="Z12" s="48">
        <f t="shared" si="1"/>
        <v>3</v>
      </c>
      <c r="AA12" s="11">
        <v>1</v>
      </c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PROMETEU</v>
      </c>
      <c r="P13" s="10" t="s">
        <v>34</v>
      </c>
      <c r="Q13" s="10" t="s">
        <v>33</v>
      </c>
      <c r="R13" s="10" t="s">
        <v>34</v>
      </c>
      <c r="S13" s="10" t="s">
        <v>33</v>
      </c>
      <c r="T13" s="10" t="s">
        <v>34</v>
      </c>
      <c r="U13" s="10" t="s">
        <v>34</v>
      </c>
      <c r="V13" s="10" t="s">
        <v>34</v>
      </c>
      <c r="W13" s="10" t="s">
        <v>34</v>
      </c>
      <c r="X13" s="10" t="s">
        <v>34</v>
      </c>
      <c r="Y13" s="10" t="s">
        <v>33</v>
      </c>
      <c r="Z13" s="48">
        <f t="shared" si="1"/>
        <v>3</v>
      </c>
      <c r="AA13" s="11">
        <v>1</v>
      </c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GS</v>
      </c>
      <c r="P14" s="43" t="s">
        <v>34</v>
      </c>
      <c r="Q14" s="43" t="s">
        <v>33</v>
      </c>
      <c r="R14" s="43" t="s">
        <v>33</v>
      </c>
      <c r="S14" s="43" t="s">
        <v>33</v>
      </c>
      <c r="T14" s="43" t="s">
        <v>34</v>
      </c>
      <c r="U14" s="43" t="s">
        <v>34</v>
      </c>
      <c r="V14" s="43" t="s">
        <v>34</v>
      </c>
      <c r="W14" s="43" t="s">
        <v>34</v>
      </c>
      <c r="X14" s="43" t="s">
        <v>34</v>
      </c>
      <c r="Y14" s="43" t="s">
        <v>34</v>
      </c>
      <c r="Z14" s="43">
        <f t="shared" si="1"/>
        <v>3</v>
      </c>
      <c r="AA14" s="44">
        <v>1</v>
      </c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ZAHAR TOS</v>
      </c>
      <c r="P15" s="46" t="s">
        <v>34</v>
      </c>
      <c r="Q15" s="46" t="s">
        <v>34</v>
      </c>
      <c r="R15" s="46" t="s">
        <v>34</v>
      </c>
      <c r="S15" s="46" t="s">
        <v>33</v>
      </c>
      <c r="T15" s="46" t="s">
        <v>34</v>
      </c>
      <c r="U15" s="46" t="s">
        <v>34</v>
      </c>
      <c r="V15" s="46" t="s">
        <v>33</v>
      </c>
      <c r="W15" s="46" t="s">
        <v>34</v>
      </c>
      <c r="X15" s="46" t="s">
        <v>33</v>
      </c>
      <c r="Y15" s="46" t="s">
        <v>34</v>
      </c>
      <c r="Z15" s="46">
        <f t="shared" si="1"/>
        <v>3</v>
      </c>
      <c r="AA15" s="47">
        <v>1</v>
      </c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51"/>
    </row>
    <row r="17" spans="1:27" ht="14.25" customHeight="1" thickBot="1">
      <c r="A17" s="56" t="str">
        <f>TRAGERE!B1</f>
        <v>GS</v>
      </c>
      <c r="B17" s="54"/>
      <c r="C17" s="54"/>
      <c r="D17" s="55"/>
      <c r="E17" s="56" t="str">
        <f>TRAGERE!B2</f>
        <v>PROMETEU</v>
      </c>
      <c r="F17" s="54"/>
      <c r="G17" s="54"/>
      <c r="H17" s="55"/>
      <c r="I17" s="56" t="str">
        <f>TRAGERE!B7</f>
        <v>ZAHAR TOS</v>
      </c>
      <c r="J17" s="54"/>
      <c r="K17" s="54"/>
      <c r="L17" s="55"/>
      <c r="M17" s="8"/>
      <c r="O17" s="5" t="s">
        <v>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6</v>
      </c>
      <c r="AA17" s="7" t="s">
        <v>7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H5N1</v>
      </c>
      <c r="P18" s="43" t="s">
        <v>34</v>
      </c>
      <c r="Q18" s="43" t="s">
        <v>34</v>
      </c>
      <c r="R18" s="43" t="s">
        <v>34</v>
      </c>
      <c r="S18" s="43" t="s">
        <v>34</v>
      </c>
      <c r="T18" s="43" t="s">
        <v>33</v>
      </c>
      <c r="U18" s="43" t="s">
        <v>34</v>
      </c>
      <c r="V18" s="43" t="s">
        <v>33</v>
      </c>
      <c r="W18" s="43" t="s">
        <v>34</v>
      </c>
      <c r="X18" s="43" t="s">
        <v>33</v>
      </c>
      <c r="Y18" s="43" t="s">
        <v>34</v>
      </c>
      <c r="Z18" s="43">
        <f aca="true" t="shared" si="2" ref="Z18:Z23">COUNTIF(P18:Y18,"+")</f>
        <v>3</v>
      </c>
      <c r="AA18" s="44">
        <v>3</v>
      </c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GS</v>
      </c>
      <c r="P19" s="43" t="s">
        <v>34</v>
      </c>
      <c r="Q19" s="43" t="s">
        <v>34</v>
      </c>
      <c r="R19" s="43" t="s">
        <v>34</v>
      </c>
      <c r="S19" s="43" t="s">
        <v>34</v>
      </c>
      <c r="T19" s="43" t="s">
        <v>34</v>
      </c>
      <c r="U19" s="43" t="s">
        <v>34</v>
      </c>
      <c r="V19" s="43" t="s">
        <v>34</v>
      </c>
      <c r="W19" s="43" t="s">
        <v>34</v>
      </c>
      <c r="X19" s="43" t="s">
        <v>33</v>
      </c>
      <c r="Y19" s="43" t="s">
        <v>34</v>
      </c>
      <c r="Z19" s="43">
        <f t="shared" si="2"/>
        <v>1</v>
      </c>
      <c r="AA19" s="44">
        <v>0</v>
      </c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MAKTUB</v>
      </c>
      <c r="P20" s="10" t="s">
        <v>34</v>
      </c>
      <c r="Q20" s="10" t="s">
        <v>34</v>
      </c>
      <c r="R20" s="10" t="s">
        <v>34</v>
      </c>
      <c r="S20" s="10" t="s">
        <v>34</v>
      </c>
      <c r="T20" s="10" t="s">
        <v>34</v>
      </c>
      <c r="U20" s="10" t="s">
        <v>34</v>
      </c>
      <c r="V20" s="10" t="s">
        <v>33</v>
      </c>
      <c r="W20" s="10" t="s">
        <v>34</v>
      </c>
      <c r="X20" s="10" t="s">
        <v>33</v>
      </c>
      <c r="Y20" s="10" t="s">
        <v>33</v>
      </c>
      <c r="Z20" s="48">
        <f t="shared" si="2"/>
        <v>3</v>
      </c>
      <c r="AA20" s="11">
        <v>3</v>
      </c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ZAHAR TOS</v>
      </c>
      <c r="P21" s="10" t="s">
        <v>33</v>
      </c>
      <c r="Q21" s="10" t="s">
        <v>34</v>
      </c>
      <c r="R21" s="10" t="s">
        <v>34</v>
      </c>
      <c r="S21" s="10" t="s">
        <v>33</v>
      </c>
      <c r="T21" s="10" t="s">
        <v>34</v>
      </c>
      <c r="U21" s="10" t="s">
        <v>34</v>
      </c>
      <c r="V21" s="10" t="s">
        <v>34</v>
      </c>
      <c r="W21" s="10" t="s">
        <v>34</v>
      </c>
      <c r="X21" s="10" t="s">
        <v>34</v>
      </c>
      <c r="Y21" s="10" t="s">
        <v>34</v>
      </c>
      <c r="Z21" s="48">
        <f t="shared" si="2"/>
        <v>2</v>
      </c>
      <c r="AA21" s="11">
        <v>0</v>
      </c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BIFIDOC</v>
      </c>
      <c r="P22" s="43" t="s">
        <v>34</v>
      </c>
      <c r="Q22" s="43" t="s">
        <v>34</v>
      </c>
      <c r="R22" s="43" t="s">
        <v>34</v>
      </c>
      <c r="S22" s="43" t="s">
        <v>34</v>
      </c>
      <c r="T22" s="43" t="s">
        <v>34</v>
      </c>
      <c r="U22" s="43" t="s">
        <v>34</v>
      </c>
      <c r="V22" s="43" t="s">
        <v>33</v>
      </c>
      <c r="W22" s="43" t="s">
        <v>34</v>
      </c>
      <c r="X22" s="43" t="s">
        <v>33</v>
      </c>
      <c r="Y22" s="43" t="s">
        <v>34</v>
      </c>
      <c r="Z22" s="43">
        <f t="shared" si="2"/>
        <v>2</v>
      </c>
      <c r="AA22" s="44">
        <v>0</v>
      </c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PROMETEU</v>
      </c>
      <c r="P23" s="46" t="s">
        <v>34</v>
      </c>
      <c r="Q23" s="46" t="s">
        <v>34</v>
      </c>
      <c r="R23" s="46" t="s">
        <v>34</v>
      </c>
      <c r="S23" s="46" t="s">
        <v>33</v>
      </c>
      <c r="T23" s="46" t="s">
        <v>33</v>
      </c>
      <c r="U23" s="46" t="s">
        <v>34</v>
      </c>
      <c r="V23" s="46" t="s">
        <v>34</v>
      </c>
      <c r="W23" s="46" t="s">
        <v>34</v>
      </c>
      <c r="X23" s="46" t="s">
        <v>33</v>
      </c>
      <c r="Y23" s="46" t="s">
        <v>33</v>
      </c>
      <c r="Z23" s="46">
        <f t="shared" si="2"/>
        <v>4</v>
      </c>
      <c r="AA23" s="47">
        <v>3</v>
      </c>
    </row>
    <row r="24" ht="14.25" customHeight="1" thickBot="1">
      <c r="Z24" s="51"/>
    </row>
    <row r="25" spans="1:27" ht="14.25" customHeight="1" thickBot="1">
      <c r="A25" s="35" t="s">
        <v>16</v>
      </c>
      <c r="E25" s="4" t="s">
        <v>12</v>
      </c>
      <c r="O25" s="5" t="s">
        <v>10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6</v>
      </c>
      <c r="AA25" s="7" t="s">
        <v>7</v>
      </c>
    </row>
    <row r="26" spans="1:27" ht="14.25" customHeight="1">
      <c r="A26" s="64" t="str">
        <f>A10</f>
        <v>H5N1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H5N1</v>
      </c>
      <c r="P26" s="43" t="s">
        <v>33</v>
      </c>
      <c r="Q26" s="43" t="s">
        <v>34</v>
      </c>
      <c r="R26" s="43" t="s">
        <v>33</v>
      </c>
      <c r="S26" s="43" t="s">
        <v>34</v>
      </c>
      <c r="T26" s="43" t="s">
        <v>34</v>
      </c>
      <c r="U26" s="43" t="s">
        <v>34</v>
      </c>
      <c r="V26" s="43" t="s">
        <v>34</v>
      </c>
      <c r="W26" s="43" t="s">
        <v>34</v>
      </c>
      <c r="X26" s="43" t="s">
        <v>34</v>
      </c>
      <c r="Y26" s="43" t="s">
        <v>34</v>
      </c>
      <c r="Z26" s="43">
        <f aca="true" t="shared" si="3" ref="Z26:Z31">COUNTIF(P26:Y26,"+")</f>
        <v>2</v>
      </c>
      <c r="AA26" s="44">
        <v>0</v>
      </c>
    </row>
    <row r="27" spans="1:27" ht="14.25" customHeight="1">
      <c r="A27" s="67" t="str">
        <f>E10</f>
        <v>MAKTUB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PROMETEU</v>
      </c>
      <c r="P27" s="43" t="s">
        <v>33</v>
      </c>
      <c r="Q27" s="43" t="s">
        <v>34</v>
      </c>
      <c r="R27" s="43" t="s">
        <v>33</v>
      </c>
      <c r="S27" s="43" t="s">
        <v>34</v>
      </c>
      <c r="T27" s="43" t="s">
        <v>34</v>
      </c>
      <c r="U27" s="43" t="s">
        <v>33</v>
      </c>
      <c r="V27" s="43" t="s">
        <v>34</v>
      </c>
      <c r="W27" s="43" t="s">
        <v>34</v>
      </c>
      <c r="X27" s="43" t="s">
        <v>33</v>
      </c>
      <c r="Y27" s="43" t="s">
        <v>34</v>
      </c>
      <c r="Z27" s="43">
        <f t="shared" si="3"/>
        <v>4</v>
      </c>
      <c r="AA27" s="44">
        <v>3</v>
      </c>
    </row>
    <row r="28" spans="1:27" ht="14.25" customHeight="1">
      <c r="A28" s="67" t="str">
        <f>I10</f>
        <v>BIFIDOC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MAKTUB</v>
      </c>
      <c r="P28" s="10" t="s">
        <v>33</v>
      </c>
      <c r="Q28" s="10" t="s">
        <v>33</v>
      </c>
      <c r="R28" s="10" t="s">
        <v>34</v>
      </c>
      <c r="S28" s="10" t="s">
        <v>34</v>
      </c>
      <c r="T28" s="10" t="s">
        <v>34</v>
      </c>
      <c r="U28" s="10" t="s">
        <v>34</v>
      </c>
      <c r="V28" s="10" t="s">
        <v>34</v>
      </c>
      <c r="W28" s="10" t="s">
        <v>34</v>
      </c>
      <c r="X28" s="10" t="s">
        <v>34</v>
      </c>
      <c r="Y28" s="10" t="s">
        <v>34</v>
      </c>
      <c r="Z28" s="48">
        <f t="shared" si="3"/>
        <v>2</v>
      </c>
      <c r="AA28" s="11">
        <v>0</v>
      </c>
    </row>
    <row r="29" spans="1:27" ht="14.25" customHeight="1">
      <c r="A29" s="67" t="str">
        <f>A17</f>
        <v>GS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GS</v>
      </c>
      <c r="P29" s="10" t="s">
        <v>33</v>
      </c>
      <c r="Q29" s="10" t="s">
        <v>34</v>
      </c>
      <c r="R29" s="10" t="s">
        <v>34</v>
      </c>
      <c r="S29" s="10" t="s">
        <v>33</v>
      </c>
      <c r="T29" s="10" t="s">
        <v>34</v>
      </c>
      <c r="U29" s="10" t="s">
        <v>33</v>
      </c>
      <c r="V29" s="10" t="s">
        <v>34</v>
      </c>
      <c r="W29" s="10" t="s">
        <v>34</v>
      </c>
      <c r="X29" s="10" t="s">
        <v>33</v>
      </c>
      <c r="Y29" s="10" t="s">
        <v>34</v>
      </c>
      <c r="Z29" s="48">
        <f t="shared" si="3"/>
        <v>4</v>
      </c>
      <c r="AA29" s="11">
        <v>3</v>
      </c>
    </row>
    <row r="30" spans="1:27" ht="14.25" customHeight="1">
      <c r="A30" s="67" t="str">
        <f>E17</f>
        <v>PROMETEU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BIFIDOC</v>
      </c>
      <c r="P30" s="43" t="s">
        <v>34</v>
      </c>
      <c r="Q30" s="43" t="s">
        <v>34</v>
      </c>
      <c r="R30" s="43" t="s">
        <v>34</v>
      </c>
      <c r="S30" s="43" t="s">
        <v>34</v>
      </c>
      <c r="T30" s="43" t="s">
        <v>34</v>
      </c>
      <c r="U30" s="43" t="s">
        <v>34</v>
      </c>
      <c r="V30" s="43" t="s">
        <v>33</v>
      </c>
      <c r="W30" s="43" t="s">
        <v>34</v>
      </c>
      <c r="X30" s="43" t="s">
        <v>33</v>
      </c>
      <c r="Y30" s="43" t="s">
        <v>34</v>
      </c>
      <c r="Z30" s="43">
        <f t="shared" si="3"/>
        <v>2</v>
      </c>
      <c r="AA30" s="44">
        <v>0</v>
      </c>
    </row>
    <row r="31" spans="1:27" ht="14.25" customHeight="1" thickBot="1">
      <c r="A31" s="71" t="str">
        <f>I17</f>
        <v>ZAHAR TOS</v>
      </c>
      <c r="B31" s="72"/>
      <c r="C31" s="72"/>
      <c r="D31" s="73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ZAHAR TOS</v>
      </c>
      <c r="P31" s="46" t="s">
        <v>34</v>
      </c>
      <c r="Q31" s="46" t="s">
        <v>34</v>
      </c>
      <c r="R31" s="46" t="s">
        <v>34</v>
      </c>
      <c r="S31" s="46" t="s">
        <v>33</v>
      </c>
      <c r="T31" s="46" t="s">
        <v>33</v>
      </c>
      <c r="U31" s="46" t="s">
        <v>34</v>
      </c>
      <c r="V31" s="46" t="s">
        <v>34</v>
      </c>
      <c r="W31" s="46" t="s">
        <v>34</v>
      </c>
      <c r="X31" s="46" t="s">
        <v>33</v>
      </c>
      <c r="Y31" s="46" t="s">
        <v>33</v>
      </c>
      <c r="Z31" s="46">
        <f t="shared" si="3"/>
        <v>4</v>
      </c>
      <c r="AA31" s="47">
        <v>3</v>
      </c>
    </row>
    <row r="32" ht="14.25" customHeight="1" thickBot="1">
      <c r="Z32" s="51"/>
    </row>
    <row r="33" spans="1:27" ht="14.25" customHeight="1" thickBot="1">
      <c r="A33" s="35" t="s">
        <v>13</v>
      </c>
      <c r="E33" s="4" t="s">
        <v>14</v>
      </c>
      <c r="F33" s="4" t="s">
        <v>20</v>
      </c>
      <c r="G33" s="4" t="s">
        <v>15</v>
      </c>
      <c r="H33" s="70" t="s">
        <v>21</v>
      </c>
      <c r="I33" s="70"/>
      <c r="J33" s="70" t="s">
        <v>22</v>
      </c>
      <c r="K33" s="70"/>
      <c r="L33" s="70"/>
      <c r="M33" s="8"/>
      <c r="O33" s="5" t="s">
        <v>10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6</v>
      </c>
      <c r="AA33" s="7" t="s">
        <v>7</v>
      </c>
    </row>
    <row r="34" spans="1:27" ht="14.25" customHeight="1" thickBot="1">
      <c r="A34" s="56" t="str">
        <f>A10</f>
        <v>H5N1</v>
      </c>
      <c r="B34" s="54"/>
      <c r="C34" s="54"/>
      <c r="D34" s="55"/>
      <c r="E34" s="29"/>
      <c r="F34" s="30"/>
      <c r="G34" s="30"/>
      <c r="H34" s="52"/>
      <c r="I34" s="53"/>
      <c r="J34" s="52"/>
      <c r="K34" s="54"/>
      <c r="L34" s="55"/>
      <c r="M34" s="8"/>
      <c r="O34" s="42" t="str">
        <f>A10</f>
        <v>H5N1</v>
      </c>
      <c r="P34" s="43" t="s">
        <v>34</v>
      </c>
      <c r="Q34" s="43" t="s">
        <v>34</v>
      </c>
      <c r="R34" s="43" t="s">
        <v>33</v>
      </c>
      <c r="S34" s="43" t="s">
        <v>33</v>
      </c>
      <c r="T34" s="43" t="s">
        <v>34</v>
      </c>
      <c r="U34" s="43" t="s">
        <v>33</v>
      </c>
      <c r="V34" s="43" t="s">
        <v>33</v>
      </c>
      <c r="W34" s="43" t="s">
        <v>34</v>
      </c>
      <c r="X34" s="43" t="s">
        <v>34</v>
      </c>
      <c r="Y34" s="43" t="s">
        <v>34</v>
      </c>
      <c r="Z34" s="43">
        <f aca="true" t="shared" si="4" ref="Z34:Z39">COUNTIF(P34:Y34,"+")</f>
        <v>4</v>
      </c>
      <c r="AA34" s="44">
        <v>3</v>
      </c>
    </row>
    <row r="35" spans="1:27" ht="14.25" customHeight="1" thickBot="1">
      <c r="A35" s="56" t="str">
        <f>E10</f>
        <v>MAKTUB</v>
      </c>
      <c r="B35" s="54"/>
      <c r="C35" s="54"/>
      <c r="D35" s="55"/>
      <c r="E35" s="31"/>
      <c r="F35" s="32"/>
      <c r="G35" s="32"/>
      <c r="H35" s="52"/>
      <c r="I35" s="53"/>
      <c r="J35" s="52"/>
      <c r="K35" s="54"/>
      <c r="L35" s="55"/>
      <c r="M35" s="8"/>
      <c r="O35" s="42" t="str">
        <f>I17</f>
        <v>ZAHAR TOS</v>
      </c>
      <c r="P35" s="43" t="s">
        <v>34</v>
      </c>
      <c r="Q35" s="43" t="s">
        <v>34</v>
      </c>
      <c r="R35" s="43" t="s">
        <v>34</v>
      </c>
      <c r="S35" s="43" t="s">
        <v>34</v>
      </c>
      <c r="T35" s="43" t="s">
        <v>34</v>
      </c>
      <c r="U35" s="43" t="s">
        <v>34</v>
      </c>
      <c r="V35" s="43" t="s">
        <v>34</v>
      </c>
      <c r="W35" s="43" t="s">
        <v>34</v>
      </c>
      <c r="X35" s="43" t="s">
        <v>34</v>
      </c>
      <c r="Y35" s="43" t="s">
        <v>34</v>
      </c>
      <c r="Z35" s="43">
        <f t="shared" si="4"/>
        <v>0</v>
      </c>
      <c r="AA35" s="44">
        <v>0</v>
      </c>
    </row>
    <row r="36" spans="1:27" ht="14.25" customHeight="1" thickBot="1">
      <c r="A36" s="56" t="str">
        <f>I10</f>
        <v>BIFIDOC</v>
      </c>
      <c r="B36" s="54"/>
      <c r="C36" s="54"/>
      <c r="D36" s="55"/>
      <c r="E36" s="33"/>
      <c r="F36" s="34"/>
      <c r="G36" s="34"/>
      <c r="H36" s="52"/>
      <c r="I36" s="53"/>
      <c r="J36" s="52"/>
      <c r="K36" s="54"/>
      <c r="L36" s="55"/>
      <c r="M36" s="8"/>
      <c r="O36" s="9" t="str">
        <f>E10</f>
        <v>MAKTUB</v>
      </c>
      <c r="P36" s="10" t="s">
        <v>34</v>
      </c>
      <c r="Q36" s="10" t="s">
        <v>34</v>
      </c>
      <c r="R36" s="10" t="s">
        <v>34</v>
      </c>
      <c r="S36" s="10" t="s">
        <v>33</v>
      </c>
      <c r="T36" s="10" t="s">
        <v>33</v>
      </c>
      <c r="U36" s="10" t="s">
        <v>34</v>
      </c>
      <c r="V36" s="10" t="s">
        <v>34</v>
      </c>
      <c r="W36" s="10" t="s">
        <v>33</v>
      </c>
      <c r="X36" s="10" t="s">
        <v>34</v>
      </c>
      <c r="Y36" s="10" t="s">
        <v>34</v>
      </c>
      <c r="Z36" s="48">
        <f t="shared" si="4"/>
        <v>3</v>
      </c>
      <c r="AA36" s="11">
        <v>3</v>
      </c>
    </row>
    <row r="37" spans="1:27" ht="14.25" customHeight="1" thickBot="1">
      <c r="A37" s="56" t="str">
        <f>A17</f>
        <v>GS</v>
      </c>
      <c r="B37" s="54"/>
      <c r="C37" s="54"/>
      <c r="D37" s="55"/>
      <c r="E37" s="31"/>
      <c r="F37" s="32"/>
      <c r="G37" s="32"/>
      <c r="H37" s="52"/>
      <c r="I37" s="53"/>
      <c r="J37" s="52"/>
      <c r="K37" s="54"/>
      <c r="L37" s="55"/>
      <c r="M37" s="8"/>
      <c r="O37" s="9" t="str">
        <f>I10</f>
        <v>BIFIDOC</v>
      </c>
      <c r="P37" s="10" t="s">
        <v>34</v>
      </c>
      <c r="Q37" s="10" t="s">
        <v>34</v>
      </c>
      <c r="R37" s="10" t="s">
        <v>34</v>
      </c>
      <c r="S37" s="10" t="s">
        <v>33</v>
      </c>
      <c r="T37" s="10" t="s">
        <v>34</v>
      </c>
      <c r="U37" s="10" t="s">
        <v>34</v>
      </c>
      <c r="V37" s="10" t="s">
        <v>34</v>
      </c>
      <c r="W37" s="10" t="s">
        <v>34</v>
      </c>
      <c r="X37" s="10" t="s">
        <v>34</v>
      </c>
      <c r="Y37" s="10" t="s">
        <v>34</v>
      </c>
      <c r="Z37" s="48">
        <f t="shared" si="4"/>
        <v>1</v>
      </c>
      <c r="AA37" s="11">
        <v>0</v>
      </c>
    </row>
    <row r="38" spans="1:27" ht="14.25" customHeight="1" thickBot="1">
      <c r="A38" s="56" t="str">
        <f>E17</f>
        <v>PROMETEU</v>
      </c>
      <c r="B38" s="54"/>
      <c r="C38" s="54"/>
      <c r="D38" s="55"/>
      <c r="E38" s="33"/>
      <c r="F38" s="34"/>
      <c r="G38" s="34"/>
      <c r="H38" s="52"/>
      <c r="I38" s="53"/>
      <c r="J38" s="52"/>
      <c r="K38" s="54"/>
      <c r="L38" s="55"/>
      <c r="M38" s="8"/>
      <c r="O38" s="42" t="str">
        <f>A17</f>
        <v>GS</v>
      </c>
      <c r="P38" s="43" t="s">
        <v>34</v>
      </c>
      <c r="Q38" s="43" t="s">
        <v>34</v>
      </c>
      <c r="R38" s="43" t="s">
        <v>33</v>
      </c>
      <c r="S38" s="43" t="s">
        <v>34</v>
      </c>
      <c r="T38" s="43" t="s">
        <v>34</v>
      </c>
      <c r="U38" s="43" t="s">
        <v>34</v>
      </c>
      <c r="V38" s="43" t="s">
        <v>34</v>
      </c>
      <c r="W38" s="43" t="s">
        <v>33</v>
      </c>
      <c r="X38" s="43" t="s">
        <v>34</v>
      </c>
      <c r="Y38" s="43" t="s">
        <v>34</v>
      </c>
      <c r="Z38" s="43">
        <f t="shared" si="4"/>
        <v>2</v>
      </c>
      <c r="AA38" s="44">
        <v>3</v>
      </c>
    </row>
    <row r="39" spans="1:27" ht="14.25" customHeight="1" thickBot="1">
      <c r="A39" s="56" t="str">
        <f>A31</f>
        <v>ZAHAR TOS</v>
      </c>
      <c r="B39" s="54"/>
      <c r="C39" s="54"/>
      <c r="D39" s="55"/>
      <c r="E39" s="31"/>
      <c r="F39" s="32"/>
      <c r="G39" s="32"/>
      <c r="H39" s="52"/>
      <c r="I39" s="53"/>
      <c r="J39" s="52"/>
      <c r="K39" s="54"/>
      <c r="L39" s="55"/>
      <c r="M39" s="8"/>
      <c r="O39" s="45" t="str">
        <f>E17</f>
        <v>PROMETEU</v>
      </c>
      <c r="P39" s="46" t="s">
        <v>34</v>
      </c>
      <c r="Q39" s="46" t="s">
        <v>34</v>
      </c>
      <c r="R39" s="46" t="s">
        <v>33</v>
      </c>
      <c r="S39" s="46" t="s">
        <v>34</v>
      </c>
      <c r="T39" s="46" t="s">
        <v>34</v>
      </c>
      <c r="U39" s="46" t="s">
        <v>34</v>
      </c>
      <c r="V39" s="46" t="s">
        <v>34</v>
      </c>
      <c r="W39" s="46" t="s">
        <v>33</v>
      </c>
      <c r="X39" s="46" t="s">
        <v>33</v>
      </c>
      <c r="Y39" s="46" t="s">
        <v>34</v>
      </c>
      <c r="Z39" s="46">
        <f t="shared" si="4"/>
        <v>3</v>
      </c>
      <c r="AA39" s="47">
        <v>0</v>
      </c>
    </row>
    <row r="40" ht="14.25" customHeight="1">
      <c r="A40" s="40"/>
    </row>
    <row r="41" ht="14.25" customHeight="1">
      <c r="A41" s="4" t="s">
        <v>18</v>
      </c>
    </row>
    <row r="42" ht="14.25" customHeight="1">
      <c r="A42" s="39" t="s">
        <v>17</v>
      </c>
    </row>
    <row r="43" ht="14.25" customHeight="1"/>
  </sheetData>
  <mergeCells count="39">
    <mergeCell ref="A30:D30"/>
    <mergeCell ref="A31:D31"/>
    <mergeCell ref="A26:D26"/>
    <mergeCell ref="A27:D27"/>
    <mergeCell ref="A28:D28"/>
    <mergeCell ref="A29:D29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  <mergeCell ref="H33:I33"/>
    <mergeCell ref="J33:L33"/>
    <mergeCell ref="A34:D34"/>
    <mergeCell ref="H34:I34"/>
    <mergeCell ref="J34:L34"/>
    <mergeCell ref="A35:D35"/>
    <mergeCell ref="H35:I35"/>
    <mergeCell ref="J35:L35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37" right="0.23" top="0.5" bottom="0.5" header="0.5" footer="0.5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workbookViewId="0" topLeftCell="A1">
      <selection activeCell="E3" sqref="E3:J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5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6</v>
      </c>
      <c r="AA1" s="7" t="s">
        <v>7</v>
      </c>
    </row>
    <row r="2" spans="1:27" ht="14.25" customHeight="1" thickBo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BIFIDOC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1</v>
      </c>
      <c r="E3" s="61" t="s">
        <v>32</v>
      </c>
      <c r="F3" s="62"/>
      <c r="G3" s="62"/>
      <c r="H3" s="62"/>
      <c r="I3" s="62"/>
      <c r="J3" s="63"/>
      <c r="K3" s="8"/>
      <c r="L3" s="8"/>
      <c r="M3" s="8"/>
      <c r="O3" s="42" t="str">
        <f>E10</f>
        <v>ZAHAR TOS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2</v>
      </c>
      <c r="E4" s="56">
        <v>5</v>
      </c>
      <c r="F4" s="54"/>
      <c r="G4" s="54"/>
      <c r="H4" s="54"/>
      <c r="I4" s="54"/>
      <c r="J4" s="55"/>
      <c r="K4" s="8"/>
      <c r="L4" s="8"/>
      <c r="M4" s="8"/>
      <c r="O4" s="9" t="str">
        <f>I10</f>
        <v>GS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</row>
    <row r="5" spans="1:27" ht="14.25" customHeight="1" thickBot="1">
      <c r="A5" s="35" t="s">
        <v>3</v>
      </c>
      <c r="E5" s="56"/>
      <c r="F5" s="54"/>
      <c r="G5" s="54"/>
      <c r="H5" s="54"/>
      <c r="I5" s="54"/>
      <c r="J5" s="55"/>
      <c r="K5" s="8"/>
      <c r="L5" s="8"/>
      <c r="M5" s="8"/>
      <c r="N5" s="8"/>
      <c r="O5" s="9" t="str">
        <f>A17</f>
        <v>CARPE DIEM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</row>
    <row r="6" spans="1:27" ht="14.25" customHeight="1" thickBot="1">
      <c r="A6" s="35" t="s">
        <v>4</v>
      </c>
      <c r="E6" s="56"/>
      <c r="F6" s="54"/>
      <c r="G6" s="54"/>
      <c r="H6" s="54"/>
      <c r="I6" s="54"/>
      <c r="J6" s="55"/>
      <c r="K6" s="8"/>
      <c r="L6" s="8"/>
      <c r="M6" s="8"/>
      <c r="O6" s="42" t="str">
        <f>E17</f>
        <v>MAKTUB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23</v>
      </c>
      <c r="E7" s="57" t="str">
        <f>TRAGERE!B5</f>
        <v>H5N1</v>
      </c>
      <c r="F7" s="58"/>
      <c r="G7" s="58"/>
      <c r="H7" s="58"/>
      <c r="I7" s="58"/>
      <c r="J7" s="59"/>
      <c r="K7" s="8"/>
      <c r="L7" s="8"/>
      <c r="M7" s="8"/>
      <c r="O7" s="45" t="str">
        <f>I17</f>
        <v>PROMETEU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/>
    <row r="9" spans="1:27" ht="14.25" customHeight="1" thickBot="1">
      <c r="A9" s="35" t="s">
        <v>11</v>
      </c>
      <c r="O9" s="5" t="s">
        <v>8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6</v>
      </c>
      <c r="AA9" s="7" t="s">
        <v>7</v>
      </c>
    </row>
    <row r="10" spans="1:27" ht="14.25" customHeight="1" thickBot="1">
      <c r="A10" s="56" t="str">
        <f>TRAGERE!B3</f>
        <v>BIFIDOC</v>
      </c>
      <c r="B10" s="54"/>
      <c r="C10" s="54"/>
      <c r="D10" s="55"/>
      <c r="E10" s="56" t="str">
        <f>TRAGERE!B7</f>
        <v>ZAHAR TOS</v>
      </c>
      <c r="F10" s="54"/>
      <c r="G10" s="54"/>
      <c r="H10" s="55"/>
      <c r="I10" s="56" t="str">
        <f>TRAGERE!B1</f>
        <v>GS</v>
      </c>
      <c r="J10" s="54"/>
      <c r="K10" s="54"/>
      <c r="L10" s="55"/>
      <c r="M10" s="8"/>
      <c r="O10" s="42" t="str">
        <f>A10</f>
        <v>BIFIDOC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GS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ZAHAR TOS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MAKTUB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CARPE DIEM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PROMETEU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13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</row>
    <row r="17" spans="1:27" ht="14.25" customHeight="1" thickBot="1">
      <c r="A17" s="56" t="str">
        <f>TRAGERE!B4</f>
        <v>CARPE DIEM</v>
      </c>
      <c r="B17" s="54"/>
      <c r="C17" s="54"/>
      <c r="D17" s="55"/>
      <c r="E17" s="56" t="str">
        <f>TRAGERE!B6</f>
        <v>MAKTUB</v>
      </c>
      <c r="F17" s="54"/>
      <c r="G17" s="54"/>
      <c r="H17" s="55"/>
      <c r="I17" s="56" t="str">
        <f>TRAGERE!B2</f>
        <v>PROMETEU</v>
      </c>
      <c r="J17" s="54"/>
      <c r="K17" s="54"/>
      <c r="L17" s="55"/>
      <c r="M17" s="8"/>
      <c r="O17" s="5" t="s">
        <v>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6</v>
      </c>
      <c r="AA17" s="7" t="s">
        <v>7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BIFIDOC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CARPE DIEM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ZAHAR TOS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PROMETEU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GS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MAKTUB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/>
    <row r="25" spans="1:27" ht="14.25" customHeight="1" thickBot="1">
      <c r="A25" s="35" t="s">
        <v>16</v>
      </c>
      <c r="E25" s="4" t="s">
        <v>12</v>
      </c>
      <c r="O25" s="5" t="s">
        <v>10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6</v>
      </c>
      <c r="AA25" s="7" t="s">
        <v>7</v>
      </c>
    </row>
    <row r="26" spans="1:27" ht="14.25" customHeight="1">
      <c r="A26" s="64" t="str">
        <f>A10</f>
        <v>BIFIDOC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BIFIDOC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7" t="str">
        <f>E10</f>
        <v>ZAHAR TOS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MAKTUB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7" t="str">
        <f>I10</f>
        <v>GS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ZAHAR TOS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1"/>
    </row>
    <row r="29" spans="1:27" ht="14.25" customHeight="1">
      <c r="A29" s="67" t="str">
        <f>A17</f>
        <v>CARPE DIEM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CARPE DIEM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1"/>
    </row>
    <row r="30" spans="1:27" ht="14.25" customHeight="1">
      <c r="A30" s="67" t="str">
        <f>E17</f>
        <v>MAKTUB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GS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71" t="str">
        <f>I17</f>
        <v>PROMETEU</v>
      </c>
      <c r="B31" s="72"/>
      <c r="C31" s="72"/>
      <c r="D31" s="73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PROMETEU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/>
    <row r="33" spans="1:27" ht="14.25" customHeight="1" thickBot="1">
      <c r="A33" s="35" t="s">
        <v>13</v>
      </c>
      <c r="E33" s="4" t="s">
        <v>14</v>
      </c>
      <c r="F33" s="4" t="s">
        <v>20</v>
      </c>
      <c r="G33" s="4" t="s">
        <v>15</v>
      </c>
      <c r="H33" s="70" t="s">
        <v>21</v>
      </c>
      <c r="I33" s="70"/>
      <c r="J33" s="70" t="s">
        <v>22</v>
      </c>
      <c r="K33" s="70"/>
      <c r="L33" s="70"/>
      <c r="M33" s="8"/>
      <c r="O33" s="5" t="s">
        <v>10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6</v>
      </c>
      <c r="AA33" s="7" t="s">
        <v>7</v>
      </c>
    </row>
    <row r="34" spans="1:27" ht="14.25" customHeight="1" thickBot="1">
      <c r="A34" s="56" t="str">
        <f>A10</f>
        <v>BIFIDOC</v>
      </c>
      <c r="B34" s="54"/>
      <c r="C34" s="54"/>
      <c r="D34" s="55"/>
      <c r="E34" s="29"/>
      <c r="F34" s="30"/>
      <c r="G34" s="30"/>
      <c r="H34" s="52"/>
      <c r="I34" s="53"/>
      <c r="J34" s="52"/>
      <c r="K34" s="54"/>
      <c r="L34" s="55"/>
      <c r="M34" s="8"/>
      <c r="O34" s="42" t="str">
        <f>A10</f>
        <v>BIFIDOC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6" t="str">
        <f>E10</f>
        <v>ZAHAR TOS</v>
      </c>
      <c r="B35" s="54"/>
      <c r="C35" s="54"/>
      <c r="D35" s="55"/>
      <c r="E35" s="31"/>
      <c r="F35" s="32"/>
      <c r="G35" s="32"/>
      <c r="H35" s="52"/>
      <c r="I35" s="53"/>
      <c r="J35" s="52"/>
      <c r="K35" s="54"/>
      <c r="L35" s="55"/>
      <c r="M35" s="8"/>
      <c r="O35" s="42" t="str">
        <f>I17</f>
        <v>PROMETEU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6" t="str">
        <f>I10</f>
        <v>GS</v>
      </c>
      <c r="B36" s="54"/>
      <c r="C36" s="54"/>
      <c r="D36" s="55"/>
      <c r="E36" s="33"/>
      <c r="F36" s="34"/>
      <c r="G36" s="34"/>
      <c r="H36" s="52"/>
      <c r="I36" s="53"/>
      <c r="J36" s="52"/>
      <c r="K36" s="54"/>
      <c r="L36" s="55"/>
      <c r="M36" s="8"/>
      <c r="O36" s="9" t="str">
        <f>E10</f>
        <v>ZAHAR TOS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1"/>
    </row>
    <row r="37" spans="1:27" ht="14.25" customHeight="1" thickBot="1">
      <c r="A37" s="56" t="str">
        <f>A17</f>
        <v>CARPE DIEM</v>
      </c>
      <c r="B37" s="54"/>
      <c r="C37" s="54"/>
      <c r="D37" s="55"/>
      <c r="E37" s="31"/>
      <c r="F37" s="32"/>
      <c r="G37" s="32"/>
      <c r="H37" s="52"/>
      <c r="I37" s="53"/>
      <c r="J37" s="52"/>
      <c r="K37" s="54"/>
      <c r="L37" s="55"/>
      <c r="M37" s="8"/>
      <c r="O37" s="9" t="str">
        <f>I10</f>
        <v>GS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1"/>
    </row>
    <row r="38" spans="1:27" ht="14.25" customHeight="1" thickBot="1">
      <c r="A38" s="56" t="str">
        <f>E17</f>
        <v>MAKTUB</v>
      </c>
      <c r="B38" s="54"/>
      <c r="C38" s="54"/>
      <c r="D38" s="55"/>
      <c r="E38" s="33"/>
      <c r="F38" s="34"/>
      <c r="G38" s="34"/>
      <c r="H38" s="52"/>
      <c r="I38" s="53"/>
      <c r="J38" s="52"/>
      <c r="K38" s="54"/>
      <c r="L38" s="55"/>
      <c r="M38" s="8"/>
      <c r="O38" s="42" t="str">
        <f>A17</f>
        <v>CARPE DIEM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6" t="str">
        <f>A31</f>
        <v>PROMETEU</v>
      </c>
      <c r="B39" s="54"/>
      <c r="C39" s="54"/>
      <c r="D39" s="55"/>
      <c r="E39" s="31"/>
      <c r="F39" s="32"/>
      <c r="G39" s="32"/>
      <c r="H39" s="52"/>
      <c r="I39" s="53"/>
      <c r="J39" s="52"/>
      <c r="K39" s="54"/>
      <c r="L39" s="55"/>
      <c r="M39" s="8"/>
      <c r="O39" s="45" t="str">
        <f>E17</f>
        <v>MAKTUB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/>
    </row>
    <row r="41" ht="14.25" customHeight="1">
      <c r="A41" s="4" t="s">
        <v>18</v>
      </c>
    </row>
    <row r="42" ht="14.25" customHeight="1">
      <c r="A42" s="39" t="s">
        <v>17</v>
      </c>
    </row>
    <row r="43" ht="14.25" customHeight="1"/>
  </sheetData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A30:D30"/>
    <mergeCell ref="A31:D31"/>
    <mergeCell ref="A26:D26"/>
    <mergeCell ref="A27:D27"/>
    <mergeCell ref="A28:D28"/>
    <mergeCell ref="A29:D29"/>
    <mergeCell ref="H33:I33"/>
    <mergeCell ref="J33:L33"/>
    <mergeCell ref="A34:D34"/>
    <mergeCell ref="H34:I34"/>
    <mergeCell ref="J34:L34"/>
    <mergeCell ref="A35:D35"/>
    <mergeCell ref="H35:I35"/>
    <mergeCell ref="J35:L35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37" right="0.23" top="0.5" bottom="0.5" header="0.5" footer="0.5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workbookViewId="0" topLeftCell="A1">
      <selection activeCell="E3" sqref="E3:J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5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6</v>
      </c>
      <c r="AA1" s="7" t="s">
        <v>7</v>
      </c>
    </row>
    <row r="2" spans="1:27" ht="14.25" customHeight="1" thickBo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PROMETEU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1</v>
      </c>
      <c r="E3" s="61" t="s">
        <v>32</v>
      </c>
      <c r="F3" s="62"/>
      <c r="G3" s="62"/>
      <c r="H3" s="62"/>
      <c r="I3" s="62"/>
      <c r="J3" s="63"/>
      <c r="K3" s="8"/>
      <c r="L3" s="8"/>
      <c r="M3" s="8"/>
      <c r="O3" s="42" t="str">
        <f>E10</f>
        <v>H5N1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2</v>
      </c>
      <c r="E4" s="56">
        <v>6</v>
      </c>
      <c r="F4" s="54"/>
      <c r="G4" s="54"/>
      <c r="H4" s="54"/>
      <c r="I4" s="54"/>
      <c r="J4" s="55"/>
      <c r="K4" s="8"/>
      <c r="L4" s="8"/>
      <c r="M4" s="8"/>
      <c r="O4" s="9" t="str">
        <f>I10</f>
        <v>CARPE DIEM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</row>
    <row r="5" spans="1:27" ht="14.25" customHeight="1" thickBot="1">
      <c r="A5" s="35" t="s">
        <v>3</v>
      </c>
      <c r="E5" s="56"/>
      <c r="F5" s="54"/>
      <c r="G5" s="54"/>
      <c r="H5" s="54"/>
      <c r="I5" s="54"/>
      <c r="J5" s="55"/>
      <c r="K5" s="8"/>
      <c r="L5" s="8"/>
      <c r="M5" s="8"/>
      <c r="N5" s="8"/>
      <c r="O5" s="9" t="str">
        <f>A17</f>
        <v>BIFIDOC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</row>
    <row r="6" spans="1:27" ht="14.25" customHeight="1" thickBot="1">
      <c r="A6" s="35" t="s">
        <v>4</v>
      </c>
      <c r="E6" s="56"/>
      <c r="F6" s="54"/>
      <c r="G6" s="54"/>
      <c r="H6" s="54"/>
      <c r="I6" s="54"/>
      <c r="J6" s="55"/>
      <c r="K6" s="8"/>
      <c r="L6" s="8"/>
      <c r="M6" s="8"/>
      <c r="O6" s="42" t="str">
        <f>E17</f>
        <v>ZAHAR TOS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23</v>
      </c>
      <c r="E7" s="57" t="str">
        <f>TRAGERE!B6</f>
        <v>MAKTUB</v>
      </c>
      <c r="F7" s="58"/>
      <c r="G7" s="58"/>
      <c r="H7" s="58"/>
      <c r="I7" s="58"/>
      <c r="J7" s="59"/>
      <c r="K7" s="8"/>
      <c r="L7" s="8"/>
      <c r="M7" s="8"/>
      <c r="O7" s="45" t="str">
        <f>I17</f>
        <v>GS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/>
    <row r="9" spans="1:27" ht="14.25" customHeight="1" thickBot="1">
      <c r="A9" s="35" t="s">
        <v>11</v>
      </c>
      <c r="O9" s="5" t="s">
        <v>8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6</v>
      </c>
      <c r="AA9" s="7" t="s">
        <v>7</v>
      </c>
    </row>
    <row r="10" spans="1:27" ht="14.25" customHeight="1" thickBot="1">
      <c r="A10" s="56" t="str">
        <f>TRAGERE!B2</f>
        <v>PROMETEU</v>
      </c>
      <c r="B10" s="54"/>
      <c r="C10" s="54"/>
      <c r="D10" s="55"/>
      <c r="E10" s="56" t="str">
        <f>TRAGERE!B5</f>
        <v>H5N1</v>
      </c>
      <c r="F10" s="54"/>
      <c r="G10" s="54"/>
      <c r="H10" s="55"/>
      <c r="I10" s="56" t="str">
        <f>TRAGERE!B4</f>
        <v>CARPE DIEM</v>
      </c>
      <c r="J10" s="54"/>
      <c r="K10" s="54"/>
      <c r="L10" s="55"/>
      <c r="M10" s="8"/>
      <c r="O10" s="42" t="str">
        <f>A10</f>
        <v>PROMETEU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CARPE DIEM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H5N1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ZAHAR TOS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BIFIDOC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GS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13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</row>
    <row r="17" spans="1:27" ht="14.25" customHeight="1" thickBot="1">
      <c r="A17" s="56" t="str">
        <f>TRAGERE!B3</f>
        <v>BIFIDOC</v>
      </c>
      <c r="B17" s="54"/>
      <c r="C17" s="54"/>
      <c r="D17" s="55"/>
      <c r="E17" s="56" t="str">
        <f>TRAGERE!B7</f>
        <v>ZAHAR TOS</v>
      </c>
      <c r="F17" s="54"/>
      <c r="G17" s="54"/>
      <c r="H17" s="55"/>
      <c r="I17" s="56" t="str">
        <f>TRAGERE!B1</f>
        <v>GS</v>
      </c>
      <c r="J17" s="54"/>
      <c r="K17" s="54"/>
      <c r="L17" s="55"/>
      <c r="M17" s="8"/>
      <c r="O17" s="5" t="s">
        <v>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6</v>
      </c>
      <c r="AA17" s="7" t="s">
        <v>7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PROMETEU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BIFIDOC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H5N1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GS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CARPE DIEM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ZAHAR TOS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/>
    <row r="25" spans="1:27" ht="14.25" customHeight="1" thickBot="1">
      <c r="A25" s="35" t="s">
        <v>16</v>
      </c>
      <c r="E25" s="4" t="s">
        <v>12</v>
      </c>
      <c r="O25" s="5" t="s">
        <v>10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6</v>
      </c>
      <c r="AA25" s="7" t="s">
        <v>7</v>
      </c>
    </row>
    <row r="26" spans="1:27" ht="14.25" customHeight="1">
      <c r="A26" s="64" t="str">
        <f>A10</f>
        <v>PROMETEU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PROMETEU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7" t="str">
        <f>E10</f>
        <v>H5N1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ZAHAR TOS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7" t="str">
        <f>I10</f>
        <v>CARPE DIEM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H5N1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1"/>
    </row>
    <row r="29" spans="1:27" ht="14.25" customHeight="1">
      <c r="A29" s="67" t="str">
        <f>A17</f>
        <v>BIFIDOC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BIFIDOC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1"/>
    </row>
    <row r="30" spans="1:27" ht="14.25" customHeight="1">
      <c r="A30" s="67" t="str">
        <f>E17</f>
        <v>ZAHAR TOS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CARPE DIEM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71" t="str">
        <f>I17</f>
        <v>GS</v>
      </c>
      <c r="B31" s="72"/>
      <c r="C31" s="72"/>
      <c r="D31" s="73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GS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/>
    <row r="33" spans="1:27" ht="14.25" customHeight="1" thickBot="1">
      <c r="A33" s="35" t="s">
        <v>13</v>
      </c>
      <c r="E33" s="4" t="s">
        <v>14</v>
      </c>
      <c r="F33" s="4" t="s">
        <v>20</v>
      </c>
      <c r="G33" s="4" t="s">
        <v>15</v>
      </c>
      <c r="H33" s="70" t="s">
        <v>21</v>
      </c>
      <c r="I33" s="70"/>
      <c r="J33" s="70" t="s">
        <v>22</v>
      </c>
      <c r="K33" s="70"/>
      <c r="L33" s="70"/>
      <c r="M33" s="8"/>
      <c r="O33" s="5" t="s">
        <v>10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6</v>
      </c>
      <c r="AA33" s="7" t="s">
        <v>7</v>
      </c>
    </row>
    <row r="34" spans="1:27" ht="14.25" customHeight="1" thickBot="1">
      <c r="A34" s="56" t="str">
        <f>A10</f>
        <v>PROMETEU</v>
      </c>
      <c r="B34" s="54"/>
      <c r="C34" s="54"/>
      <c r="D34" s="55"/>
      <c r="E34" s="29"/>
      <c r="F34" s="30"/>
      <c r="G34" s="30"/>
      <c r="H34" s="52"/>
      <c r="I34" s="53"/>
      <c r="J34" s="52"/>
      <c r="K34" s="54"/>
      <c r="L34" s="55"/>
      <c r="M34" s="8"/>
      <c r="O34" s="42" t="str">
        <f>A10</f>
        <v>PROMETEU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6" t="str">
        <f>E10</f>
        <v>H5N1</v>
      </c>
      <c r="B35" s="54"/>
      <c r="C35" s="54"/>
      <c r="D35" s="55"/>
      <c r="E35" s="31"/>
      <c r="F35" s="32"/>
      <c r="G35" s="32"/>
      <c r="H35" s="52"/>
      <c r="I35" s="53"/>
      <c r="J35" s="52"/>
      <c r="K35" s="54"/>
      <c r="L35" s="55"/>
      <c r="M35" s="8"/>
      <c r="O35" s="42" t="str">
        <f>I17</f>
        <v>GS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6" t="str">
        <f>I10</f>
        <v>CARPE DIEM</v>
      </c>
      <c r="B36" s="54"/>
      <c r="C36" s="54"/>
      <c r="D36" s="55"/>
      <c r="E36" s="33"/>
      <c r="F36" s="34"/>
      <c r="G36" s="34"/>
      <c r="H36" s="52"/>
      <c r="I36" s="53"/>
      <c r="J36" s="52"/>
      <c r="K36" s="54"/>
      <c r="L36" s="55"/>
      <c r="M36" s="8"/>
      <c r="O36" s="9" t="str">
        <f>E10</f>
        <v>H5N1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1"/>
    </row>
    <row r="37" spans="1:27" ht="14.25" customHeight="1" thickBot="1">
      <c r="A37" s="56" t="str">
        <f>A17</f>
        <v>BIFIDOC</v>
      </c>
      <c r="B37" s="54"/>
      <c r="C37" s="54"/>
      <c r="D37" s="55"/>
      <c r="E37" s="31"/>
      <c r="F37" s="32"/>
      <c r="G37" s="32"/>
      <c r="H37" s="52"/>
      <c r="I37" s="53"/>
      <c r="J37" s="52"/>
      <c r="K37" s="54"/>
      <c r="L37" s="55"/>
      <c r="M37" s="8"/>
      <c r="O37" s="9" t="str">
        <f>I10</f>
        <v>CARPE DIEM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1"/>
    </row>
    <row r="38" spans="1:27" ht="14.25" customHeight="1" thickBot="1">
      <c r="A38" s="56" t="str">
        <f>E17</f>
        <v>ZAHAR TOS</v>
      </c>
      <c r="B38" s="54"/>
      <c r="C38" s="54"/>
      <c r="D38" s="55"/>
      <c r="E38" s="33"/>
      <c r="F38" s="34"/>
      <c r="G38" s="34"/>
      <c r="H38" s="52"/>
      <c r="I38" s="53"/>
      <c r="J38" s="52"/>
      <c r="K38" s="54"/>
      <c r="L38" s="55"/>
      <c r="M38" s="8"/>
      <c r="O38" s="42" t="str">
        <f>A17</f>
        <v>BIFIDOC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6" t="str">
        <f>A31</f>
        <v>GS</v>
      </c>
      <c r="B39" s="54"/>
      <c r="C39" s="54"/>
      <c r="D39" s="55"/>
      <c r="E39" s="31"/>
      <c r="F39" s="32"/>
      <c r="G39" s="32"/>
      <c r="H39" s="52"/>
      <c r="I39" s="53"/>
      <c r="J39" s="52"/>
      <c r="K39" s="54"/>
      <c r="L39" s="55"/>
      <c r="M39" s="8"/>
      <c r="O39" s="45" t="str">
        <f>E17</f>
        <v>ZAHAR TOS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/>
    </row>
    <row r="41" ht="14.25" customHeight="1">
      <c r="A41" s="4" t="s">
        <v>18</v>
      </c>
    </row>
    <row r="42" ht="14.25" customHeight="1">
      <c r="A42" s="39" t="s">
        <v>17</v>
      </c>
    </row>
    <row r="43" ht="14.25" customHeight="1"/>
  </sheetData>
  <mergeCells count="39">
    <mergeCell ref="A30:D30"/>
    <mergeCell ref="A31:D31"/>
    <mergeCell ref="A26:D26"/>
    <mergeCell ref="A27:D27"/>
    <mergeCell ref="A28:D28"/>
    <mergeCell ref="A29:D29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  <mergeCell ref="H33:I33"/>
    <mergeCell ref="J33:L33"/>
    <mergeCell ref="A34:D34"/>
    <mergeCell ref="H34:I34"/>
    <mergeCell ref="J34:L34"/>
    <mergeCell ref="A35:D35"/>
    <mergeCell ref="H35:I35"/>
    <mergeCell ref="J35:L35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37" right="0.23" top="0.5" bottom="0.5" header="0.5" footer="0.5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workbookViewId="0" topLeftCell="A1">
      <selection activeCell="I22" sqref="I22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5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6</v>
      </c>
      <c r="AA1" s="7" t="s">
        <v>7</v>
      </c>
    </row>
    <row r="2" spans="1:27" ht="14.25" customHeight="1" thickBo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GS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1</v>
      </c>
      <c r="E3" s="61" t="s">
        <v>32</v>
      </c>
      <c r="F3" s="62"/>
      <c r="G3" s="62"/>
      <c r="H3" s="62"/>
      <c r="I3" s="62"/>
      <c r="J3" s="63"/>
      <c r="K3" s="8"/>
      <c r="L3" s="8"/>
      <c r="M3" s="8"/>
      <c r="O3" s="42" t="str">
        <f>E10</f>
        <v>H5N1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2</v>
      </c>
      <c r="E4" s="56">
        <v>7</v>
      </c>
      <c r="F4" s="54"/>
      <c r="G4" s="54"/>
      <c r="H4" s="54"/>
      <c r="I4" s="54"/>
      <c r="J4" s="55"/>
      <c r="K4" s="8"/>
      <c r="L4" s="8"/>
      <c r="M4" s="8"/>
      <c r="O4" s="9" t="str">
        <f>I10</f>
        <v>MAKTUB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</row>
    <row r="5" spans="1:27" ht="14.25" customHeight="1" thickBot="1">
      <c r="A5" s="35" t="s">
        <v>3</v>
      </c>
      <c r="E5" s="56"/>
      <c r="F5" s="54"/>
      <c r="G5" s="54"/>
      <c r="H5" s="54"/>
      <c r="I5" s="54"/>
      <c r="J5" s="55"/>
      <c r="K5" s="8"/>
      <c r="L5" s="8"/>
      <c r="M5" s="8"/>
      <c r="N5" s="8"/>
      <c r="O5" s="9" t="str">
        <f>A17</f>
        <v>BIFIDOC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</row>
    <row r="6" spans="1:27" ht="14.25" customHeight="1" thickBot="1">
      <c r="A6" s="35" t="s">
        <v>4</v>
      </c>
      <c r="E6" s="56"/>
      <c r="F6" s="54"/>
      <c r="G6" s="54"/>
      <c r="H6" s="54"/>
      <c r="I6" s="54"/>
      <c r="J6" s="55"/>
      <c r="K6" s="8"/>
      <c r="L6" s="8"/>
      <c r="M6" s="8"/>
      <c r="O6" s="42" t="str">
        <f>E17</f>
        <v>PROMETEU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23</v>
      </c>
      <c r="E7" s="57" t="str">
        <f>TRAGERE!B7</f>
        <v>ZAHAR TOS</v>
      </c>
      <c r="F7" s="58"/>
      <c r="G7" s="58"/>
      <c r="H7" s="58"/>
      <c r="I7" s="58"/>
      <c r="J7" s="59"/>
      <c r="K7" s="8"/>
      <c r="L7" s="8"/>
      <c r="M7" s="8"/>
      <c r="O7" s="45" t="str">
        <f>I17</f>
        <v>CARPE DIEM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/>
    <row r="9" spans="1:27" ht="14.25" customHeight="1" thickBot="1">
      <c r="A9" s="35" t="s">
        <v>11</v>
      </c>
      <c r="O9" s="5" t="s">
        <v>8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6</v>
      </c>
      <c r="AA9" s="7" t="s">
        <v>7</v>
      </c>
    </row>
    <row r="10" spans="1:27" ht="14.25" customHeight="1" thickBot="1">
      <c r="A10" s="56" t="str">
        <f>TRAGERE!B1</f>
        <v>GS</v>
      </c>
      <c r="B10" s="54"/>
      <c r="C10" s="54"/>
      <c r="D10" s="55"/>
      <c r="E10" s="56" t="str">
        <f>TRAGERE!B5</f>
        <v>H5N1</v>
      </c>
      <c r="F10" s="54"/>
      <c r="G10" s="54"/>
      <c r="H10" s="55"/>
      <c r="I10" s="56" t="str">
        <f>TRAGERE!B6</f>
        <v>MAKTUB</v>
      </c>
      <c r="J10" s="54"/>
      <c r="K10" s="54"/>
      <c r="L10" s="55"/>
      <c r="M10" s="8"/>
      <c r="O10" s="42" t="str">
        <f>A10</f>
        <v>GS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MAKTUB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H5N1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PROMETEU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BIFIDOC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CARPE DIEM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13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</row>
    <row r="17" spans="1:27" ht="14.25" customHeight="1" thickBot="1">
      <c r="A17" s="56" t="str">
        <f>TRAGERE!B3</f>
        <v>BIFIDOC</v>
      </c>
      <c r="B17" s="54"/>
      <c r="C17" s="54"/>
      <c r="D17" s="55"/>
      <c r="E17" s="56" t="str">
        <f>TRAGERE!B2</f>
        <v>PROMETEU</v>
      </c>
      <c r="F17" s="54"/>
      <c r="G17" s="54"/>
      <c r="H17" s="55"/>
      <c r="I17" s="56" t="str">
        <f>TRAGERE!B4</f>
        <v>CARPE DIEM</v>
      </c>
      <c r="J17" s="54"/>
      <c r="K17" s="54"/>
      <c r="L17" s="55"/>
      <c r="M17" s="8"/>
      <c r="O17" s="5" t="s">
        <v>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6</v>
      </c>
      <c r="AA17" s="7" t="s">
        <v>7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GS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BIFIDOC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H5N1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CARPE DIEM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MAKTUB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PROMETEU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/>
    <row r="25" spans="1:27" ht="14.25" customHeight="1" thickBot="1">
      <c r="A25" s="35" t="s">
        <v>16</v>
      </c>
      <c r="E25" s="4" t="s">
        <v>12</v>
      </c>
      <c r="O25" s="5" t="s">
        <v>10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6</v>
      </c>
      <c r="AA25" s="7" t="s">
        <v>7</v>
      </c>
    </row>
    <row r="26" spans="1:27" ht="14.25" customHeight="1">
      <c r="A26" s="64" t="str">
        <f>A10</f>
        <v>GS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GS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7" t="str">
        <f>E10</f>
        <v>H5N1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PROMETEU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7" t="str">
        <f>I10</f>
        <v>MAKTUB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H5N1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1"/>
    </row>
    <row r="29" spans="1:27" ht="14.25" customHeight="1">
      <c r="A29" s="67" t="str">
        <f>A17</f>
        <v>BIFIDOC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BIFIDOC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1"/>
    </row>
    <row r="30" spans="1:27" ht="14.25" customHeight="1">
      <c r="A30" s="67" t="str">
        <f>E17</f>
        <v>PROMETEU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MAKTUB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71" t="str">
        <f>I17</f>
        <v>CARPE DIEM</v>
      </c>
      <c r="B31" s="72"/>
      <c r="C31" s="72"/>
      <c r="D31" s="73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CARPE DIEM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/>
    <row r="33" spans="1:27" ht="14.25" customHeight="1" thickBot="1">
      <c r="A33" s="35" t="s">
        <v>13</v>
      </c>
      <c r="E33" s="4" t="s">
        <v>14</v>
      </c>
      <c r="F33" s="4" t="s">
        <v>20</v>
      </c>
      <c r="G33" s="4" t="s">
        <v>15</v>
      </c>
      <c r="H33" s="70" t="s">
        <v>21</v>
      </c>
      <c r="I33" s="70"/>
      <c r="J33" s="70" t="s">
        <v>22</v>
      </c>
      <c r="K33" s="70"/>
      <c r="L33" s="70"/>
      <c r="M33" s="8"/>
      <c r="O33" s="5" t="s">
        <v>10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6</v>
      </c>
      <c r="AA33" s="7" t="s">
        <v>7</v>
      </c>
    </row>
    <row r="34" spans="1:27" ht="14.25" customHeight="1" thickBot="1">
      <c r="A34" s="56" t="str">
        <f>A10</f>
        <v>GS</v>
      </c>
      <c r="B34" s="54"/>
      <c r="C34" s="54"/>
      <c r="D34" s="55"/>
      <c r="E34" s="29"/>
      <c r="F34" s="30"/>
      <c r="G34" s="30"/>
      <c r="H34" s="52"/>
      <c r="I34" s="53"/>
      <c r="J34" s="52"/>
      <c r="K34" s="54"/>
      <c r="L34" s="55"/>
      <c r="M34" s="8"/>
      <c r="O34" s="42" t="str">
        <f>A10</f>
        <v>GS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6" t="str">
        <f>E10</f>
        <v>H5N1</v>
      </c>
      <c r="B35" s="54"/>
      <c r="C35" s="54"/>
      <c r="D35" s="55"/>
      <c r="E35" s="31"/>
      <c r="F35" s="32"/>
      <c r="G35" s="32"/>
      <c r="H35" s="52"/>
      <c r="I35" s="53"/>
      <c r="J35" s="52"/>
      <c r="K35" s="54"/>
      <c r="L35" s="55"/>
      <c r="M35" s="8"/>
      <c r="O35" s="42" t="str">
        <f>I17</f>
        <v>CARPE DIEM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6" t="str">
        <f>I10</f>
        <v>MAKTUB</v>
      </c>
      <c r="B36" s="54"/>
      <c r="C36" s="54"/>
      <c r="D36" s="55"/>
      <c r="E36" s="33"/>
      <c r="F36" s="34"/>
      <c r="G36" s="34"/>
      <c r="H36" s="52"/>
      <c r="I36" s="53"/>
      <c r="J36" s="52"/>
      <c r="K36" s="54"/>
      <c r="L36" s="55"/>
      <c r="M36" s="8"/>
      <c r="O36" s="9" t="str">
        <f>E10</f>
        <v>H5N1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1"/>
    </row>
    <row r="37" spans="1:27" ht="14.25" customHeight="1" thickBot="1">
      <c r="A37" s="56" t="str">
        <f>A17</f>
        <v>BIFIDOC</v>
      </c>
      <c r="B37" s="54"/>
      <c r="C37" s="54"/>
      <c r="D37" s="55"/>
      <c r="E37" s="31"/>
      <c r="F37" s="32"/>
      <c r="G37" s="32"/>
      <c r="H37" s="52"/>
      <c r="I37" s="53"/>
      <c r="J37" s="52"/>
      <c r="K37" s="54"/>
      <c r="L37" s="55"/>
      <c r="M37" s="8"/>
      <c r="O37" s="9" t="str">
        <f>I10</f>
        <v>MAKTUB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1"/>
    </row>
    <row r="38" spans="1:27" ht="14.25" customHeight="1" thickBot="1">
      <c r="A38" s="56" t="str">
        <f>E17</f>
        <v>PROMETEU</v>
      </c>
      <c r="B38" s="54"/>
      <c r="C38" s="54"/>
      <c r="D38" s="55"/>
      <c r="E38" s="33"/>
      <c r="F38" s="34"/>
      <c r="G38" s="34"/>
      <c r="H38" s="52"/>
      <c r="I38" s="53"/>
      <c r="J38" s="52"/>
      <c r="K38" s="54"/>
      <c r="L38" s="55"/>
      <c r="M38" s="8"/>
      <c r="O38" s="42" t="str">
        <f>A17</f>
        <v>BIFIDOC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6" t="str">
        <f>A31</f>
        <v>CARPE DIEM</v>
      </c>
      <c r="B39" s="54"/>
      <c r="C39" s="54"/>
      <c r="D39" s="55"/>
      <c r="E39" s="31"/>
      <c r="F39" s="32"/>
      <c r="G39" s="32"/>
      <c r="H39" s="52"/>
      <c r="I39" s="53"/>
      <c r="J39" s="52"/>
      <c r="K39" s="54"/>
      <c r="L39" s="55"/>
      <c r="M39" s="8"/>
      <c r="O39" s="45" t="str">
        <f>E17</f>
        <v>PROMETEU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/>
    </row>
    <row r="41" ht="14.25" customHeight="1">
      <c r="A41" s="4" t="s">
        <v>18</v>
      </c>
    </row>
    <row r="42" ht="14.25" customHeight="1">
      <c r="A42" s="39" t="s">
        <v>17</v>
      </c>
    </row>
    <row r="43" ht="14.25" customHeight="1"/>
  </sheetData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A30:D30"/>
    <mergeCell ref="A31:D31"/>
    <mergeCell ref="A26:D26"/>
    <mergeCell ref="A27:D27"/>
    <mergeCell ref="A28:D28"/>
    <mergeCell ref="A29:D29"/>
    <mergeCell ref="H33:I33"/>
    <mergeCell ref="J33:L33"/>
    <mergeCell ref="A34:D34"/>
    <mergeCell ref="H34:I34"/>
    <mergeCell ref="J34:L34"/>
    <mergeCell ref="A35:D35"/>
    <mergeCell ref="H35:I35"/>
    <mergeCell ref="J35:L35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37" right="0.23" top="0.5" bottom="0.5" header="0.5" footer="0.5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CNTM4</cp:lastModifiedBy>
  <cp:lastPrinted>2008-02-29T14:12:45Z</cp:lastPrinted>
  <dcterms:created xsi:type="dcterms:W3CDTF">2007-10-02T13:17:00Z</dcterms:created>
  <dcterms:modified xsi:type="dcterms:W3CDTF">2008-04-10T09:20:03Z</dcterms:modified>
  <cp:category/>
  <cp:version/>
  <cp:contentType/>
  <cp:contentStatus/>
</cp:coreProperties>
</file>